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Assets" sheetId="1" r:id="rId1"/>
    <sheet name="Liabilities" sheetId="2" r:id="rId2"/>
    <sheet name="Commit." sheetId="4" r:id="rId3"/>
    <sheet name="Inc-Exp" sheetId="5" r:id="rId4"/>
  </sheets>
  <externalReferences>
    <externalReference r:id="rId5"/>
    <externalReference r:id="rId6"/>
  </externalReferences>
  <definedNames>
    <definedName name="kontrol">[1]özkaynak!#REF!</definedName>
  </definedNames>
  <calcPr calcId="152511"/>
</workbook>
</file>

<file path=xl/calcChain.xml><?xml version="1.0" encoding="utf-8"?>
<calcChain xmlns="http://schemas.openxmlformats.org/spreadsheetml/2006/main">
  <c r="C4" i="5" l="1"/>
  <c r="C2" i="4"/>
  <c r="C4" i="2"/>
</calcChain>
</file>

<file path=xl/sharedStrings.xml><?xml version="1.0" encoding="utf-8"?>
<sst xmlns="http://schemas.openxmlformats.org/spreadsheetml/2006/main" count="290" uniqueCount="260">
  <si>
    <t xml:space="preserve">  T.VAKIFLAR BANKASI T.A.O. BANK ONLY INCOME STATEMENT (FINANCIAL POSITION TABLE)</t>
  </si>
  <si>
    <t>THOUSAND TURKISH LIRA</t>
  </si>
  <si>
    <t>CURRENT PERIOD</t>
  </si>
  <si>
    <t>PRIOR PERIOD</t>
  </si>
  <si>
    <t>ASSETS</t>
  </si>
  <si>
    <t>Disc.</t>
  </si>
  <si>
    <t>TC</t>
  </si>
  <si>
    <t>FC</t>
  </si>
  <si>
    <t>Total</t>
  </si>
  <si>
    <t>TOTAL ASSETS</t>
  </si>
  <si>
    <t xml:space="preserve">LIABILITIES </t>
  </si>
  <si>
    <t>I. DEPOSITS</t>
  </si>
  <si>
    <t>XVI. SHAREHOLDERS` EQUITY</t>
  </si>
  <si>
    <t>16.1.Paid-in capital</t>
  </si>
  <si>
    <t>16.2.2.Share cancellation profits</t>
  </si>
  <si>
    <t xml:space="preserve">OFF BALANCE SHEET COMMITMENTS </t>
  </si>
  <si>
    <t>A. OFF BALANCE SHEET COMMITMENTS</t>
  </si>
  <si>
    <t>I. GUARANTEES AND WARRANTIES</t>
  </si>
  <si>
    <t>1.1.Letters of guarantee</t>
  </si>
  <si>
    <t xml:space="preserve">1.1.1.Guarantees subject to State Tender Law </t>
  </si>
  <si>
    <t>1.1.2.Guarantees given for foreign trade operations</t>
  </si>
  <si>
    <t>1.1.3.Other letters of guarantee</t>
  </si>
  <si>
    <t>1.2.Bank acceptances</t>
  </si>
  <si>
    <t>1.2.1.Import letter of acceptance</t>
  </si>
  <si>
    <t>1.2.2.Other bank acceptances</t>
  </si>
  <si>
    <t>1.3.Letters of credit</t>
  </si>
  <si>
    <t>1.3.1.Documentary letters of credit</t>
  </si>
  <si>
    <t>1.3.2.Other letters of credit</t>
  </si>
  <si>
    <t>1.4.Prefinancing given as guarantee</t>
  </si>
  <si>
    <t>1.5.Endorsements</t>
  </si>
  <si>
    <t>1.5.1.Endorsements to the Central Bank of Turkey</t>
  </si>
  <si>
    <t>1.5.2.Other endorsements</t>
  </si>
  <si>
    <t>1.7.Factoring guarantees</t>
  </si>
  <si>
    <t>1.8.Other guarantees</t>
  </si>
  <si>
    <t>1.9.Other warrantees</t>
  </si>
  <si>
    <t>II. COMMITMENTS</t>
  </si>
  <si>
    <t>2.1.Irrevocable commitments</t>
  </si>
  <si>
    <t>2.1.1.Asset purchase and sales commitments</t>
  </si>
  <si>
    <t>2.1.2.Deposit purchase and sales commitments</t>
  </si>
  <si>
    <t>2.1.3.Share capital commitment to associates and subsidiaries</t>
  </si>
  <si>
    <t>2.1.4.Loan granting commitments</t>
  </si>
  <si>
    <t>2.1.5.Securities issue brokerage commitments</t>
  </si>
  <si>
    <t>2.1.8.Tax and fund liabilities from export commitments</t>
  </si>
  <si>
    <t>2.1.9.Commitments for credit card expenditure limits</t>
  </si>
  <si>
    <t>2.1.10.Commitments for credit cards and banking services promotions</t>
  </si>
  <si>
    <t>2.1.13.Other irrevocable commitments</t>
  </si>
  <si>
    <t>2.2.Revocable commitments</t>
  </si>
  <si>
    <t>2.2.1.Revocable loan granting commitments</t>
  </si>
  <si>
    <t>2.2.2.Other revocable commitments</t>
  </si>
  <si>
    <t>III. DERIVATIVE FINANCIAL INSTRUMENTS</t>
  </si>
  <si>
    <t>3.1.Derivative financial instruments held for hedging</t>
  </si>
  <si>
    <t>3.1.1.Fair value hedges</t>
  </si>
  <si>
    <t>3.1.2.Cash flow hedges</t>
  </si>
  <si>
    <t>3.1.3.Hedges for investments made in foreign countries</t>
  </si>
  <si>
    <t>3.2.Trading transactions</t>
  </si>
  <si>
    <t>3.2.5.Interest rate futures</t>
  </si>
  <si>
    <t>3.2.6.Other</t>
  </si>
  <si>
    <t>B. CUSTODY AND PLEDGED SECURITIES (IV+V+VI)</t>
  </si>
  <si>
    <t>IV. ITEMS HELD IN CUSTODY</t>
  </si>
  <si>
    <t>4.1.Assets under management</t>
  </si>
  <si>
    <t>4.3.Checks received for collection</t>
  </si>
  <si>
    <t>4.4.Commercial notes received for collection</t>
  </si>
  <si>
    <t>4.5.Other assets received for collection</t>
  </si>
  <si>
    <t>4.7.Other items under custody</t>
  </si>
  <si>
    <t>4.8.Custodians</t>
  </si>
  <si>
    <t>V. PLEDGED ITEMS</t>
  </si>
  <si>
    <t>5.1.Marketable securities</t>
  </si>
  <si>
    <t>5.2.Guarantee notes</t>
  </si>
  <si>
    <t>5.3.Commodity</t>
  </si>
  <si>
    <t>5.5.Immovables</t>
  </si>
  <si>
    <t>5.6.Other pledged items</t>
  </si>
  <si>
    <t>TOTAL OFF BALANCE SHEET COMMITMENTS</t>
  </si>
  <si>
    <t>INCOME STATEMENT</t>
  </si>
  <si>
    <t>I. INTEREST INCOME</t>
  </si>
  <si>
    <t>1.1.Interest on loans</t>
  </si>
  <si>
    <t>1.2.Interest received from reserve deposits</t>
  </si>
  <si>
    <t>1.3.Interest received from banks</t>
  </si>
  <si>
    <t>1.4.Interest received from  money market transactions</t>
  </si>
  <si>
    <t>1.5.Interest received from marketable securities portfolio</t>
  </si>
  <si>
    <t>1.6.Finance lease income</t>
  </si>
  <si>
    <t>1.7.Other interest income</t>
  </si>
  <si>
    <t>2.1.Interest on deposits</t>
  </si>
  <si>
    <t>2.2.Interest on funds borrowed</t>
  </si>
  <si>
    <t>2.3.Interest on money market transactions</t>
  </si>
  <si>
    <t>2.4.Interest on securities issued</t>
  </si>
  <si>
    <t>III. NET INTEREST INCOME/EXPENSE  (I - II)</t>
  </si>
  <si>
    <t>IV. NET FEES AND COMMISSIONS INCOME/EXPENSES</t>
  </si>
  <si>
    <t>4.1.Fees and commissions received</t>
  </si>
  <si>
    <t>4.1.1.Non-cash loans</t>
  </si>
  <si>
    <t>4.1.2.Other</t>
  </si>
  <si>
    <t>4.2.Fees and commissions paid</t>
  </si>
  <si>
    <t>4.2.1.Non-cash loans</t>
  </si>
  <si>
    <t>4.2.2.Other</t>
  </si>
  <si>
    <t>I. FINANCIAL ASSETS (Net)</t>
  </si>
  <si>
    <t>1.1.Cash and cash equivalents</t>
  </si>
  <si>
    <t>1.1.1.Cash and balances at Central Bank</t>
  </si>
  <si>
    <t>1.1.2.Banks</t>
  </si>
  <si>
    <t>1.1.3.Receivables from Money Markets</t>
  </si>
  <si>
    <t>1.2.Financial assets at fair value through profit or loss</t>
  </si>
  <si>
    <t>1.2.1.Public debt securities</t>
  </si>
  <si>
    <t>1.2.2.Equity instruments</t>
  </si>
  <si>
    <t>1.2.3.Other financial assets</t>
  </si>
  <si>
    <t>1.3.Financial assets at fair value through other comprehensive income</t>
  </si>
  <si>
    <t>1.3.1.Public debt securities</t>
  </si>
  <si>
    <t>1.3.2.Equity instruments</t>
  </si>
  <si>
    <t>1.3.3.Other financial assets</t>
  </si>
  <si>
    <t>2.1.Loans</t>
  </si>
  <si>
    <t>2.2.Receivables from leasing transactions</t>
  </si>
  <si>
    <t>2.3.Factoring receivables</t>
  </si>
  <si>
    <t>III. NON-CURRENTS ASSETS OR DISPOSAL GROUPS "HELD FOR SALE" AND "FROM DISCONTINUED OPERATIONS (Net)</t>
  </si>
  <si>
    <t>3.1.Held for sale</t>
  </si>
  <si>
    <t>3.2.Held from discontinued operations</t>
  </si>
  <si>
    <t>IV. INVESTMENTS IN ASSOCIATES, SUBSIDIARIES AND JOINT VENTURES</t>
  </si>
  <si>
    <t xml:space="preserve">4.1.Investments in associates (Net)  </t>
  </si>
  <si>
    <t xml:space="preserve">4.1.1.Associates accounted by using equity method </t>
  </si>
  <si>
    <t xml:space="preserve">4.2.Investments in subsidiaries (Net) </t>
  </si>
  <si>
    <t xml:space="preserve">4.3.Jointly Controlled Partnerships (Joint Ventures) (Net)  </t>
  </si>
  <si>
    <t xml:space="preserve">4.3.1.Jointly controlled partnerships accounted by using equity method </t>
  </si>
  <si>
    <t xml:space="preserve">4.3.2.Non-consolidated jointly controlled partnerships </t>
  </si>
  <si>
    <t xml:space="preserve">V. TANGIBLE ASSETS (Net) </t>
  </si>
  <si>
    <t>VI. INTANGIBLE ASSETS AND GOODWILL (Net)</t>
  </si>
  <si>
    <t>6.1.Goodwill</t>
  </si>
  <si>
    <t>6.2.Other</t>
  </si>
  <si>
    <t xml:space="preserve">VII. INVESTMENT PROPERTIES (Net) </t>
  </si>
  <si>
    <t>VIII. CURRENT TAX ASSETS</t>
  </si>
  <si>
    <t>IX. DEFERRED TAX ASSETS</t>
  </si>
  <si>
    <t>X. OTHER ASSETS</t>
  </si>
  <si>
    <t>II. LOANS RECEIVED</t>
  </si>
  <si>
    <t>III. MONEY MARKET FUNDS</t>
  </si>
  <si>
    <t xml:space="preserve">IV. MARKETABLE SECURITIES (Net)  </t>
  </si>
  <si>
    <t>4.1.Bills</t>
  </si>
  <si>
    <t>4.2.Asset backed securities</t>
  </si>
  <si>
    <t>4.3.Bonds</t>
  </si>
  <si>
    <t>V. FUNDS</t>
  </si>
  <si>
    <t xml:space="preserve">5.1.Borrower funds </t>
  </si>
  <si>
    <t xml:space="preserve">5.2.Other </t>
  </si>
  <si>
    <t>VI. FINANCIAL LIABILITIES AT FAIR VALUE THROUGH PROFIT OR LOSS</t>
  </si>
  <si>
    <t>VII. DERIVATIVE FINANCIAL LIABILITIES</t>
  </si>
  <si>
    <t xml:space="preserve">7.1.Derivative financial liabilities at fair value through profit or loss </t>
  </si>
  <si>
    <t>7.2.Derivative financial liabilities at fair value through other comprehensive income</t>
  </si>
  <si>
    <t>VIII. FACTORING PAYABLES</t>
  </si>
  <si>
    <t xml:space="preserve">IX. LEASE PAYABLES </t>
  </si>
  <si>
    <t>X. PROVISIONS</t>
  </si>
  <si>
    <t>XI. CURRENT TAX LIABILITIES</t>
  </si>
  <si>
    <t>XII. DEFERRED TAX LIABILITIES</t>
  </si>
  <si>
    <t xml:space="preserve">XIII. LIABILITIES RELATED TO NON-CURRENT ASSETS "HELD FOR SALE" AND "DISCONTINUED OPERATIONS" (Net) </t>
  </si>
  <si>
    <t>13.1.Held for sale</t>
  </si>
  <si>
    <t>13.2.Related to discontinued operations</t>
  </si>
  <si>
    <t>XIV.SUBORDINATED DEBT</t>
  </si>
  <si>
    <t>14.1.Loans</t>
  </si>
  <si>
    <t>14.2.Other debt instruments</t>
  </si>
  <si>
    <t>XV. OTHER LIABILITIES</t>
  </si>
  <si>
    <t>16.2.Capital reserves</t>
  </si>
  <si>
    <t>16.2.1.Equity share premiums</t>
  </si>
  <si>
    <t>16.2.3.Other capital reserves</t>
  </si>
  <si>
    <t>16.3.Other accumulated comprehensive income that will not be reclassified in profit or loss</t>
  </si>
  <si>
    <t>16.4.Other accumulated comprehensive income that will be reclassified in profit or loss</t>
  </si>
  <si>
    <t>16.5.Profit reserves</t>
  </si>
  <si>
    <t>16.5.1.Legal reserves</t>
  </si>
  <si>
    <t>16.5.2.Statutory reserves</t>
  </si>
  <si>
    <t>16.5.3.Extraordinary reserves</t>
  </si>
  <si>
    <t>16.5.4.Other profit reserves</t>
  </si>
  <si>
    <t>16.6. Profit or loss</t>
  </si>
  <si>
    <t>16.6.1.Prior years' profits or losses</t>
  </si>
  <si>
    <t>16.6.2.Current period net profit or loss</t>
  </si>
  <si>
    <t>TOTAL EQUITY AND LIABILITIES</t>
  </si>
  <si>
    <t>1.6.Purchase guarantees for Securities issued</t>
  </si>
  <si>
    <t>2.1.6.Commitments for reserve requirements</t>
  </si>
  <si>
    <t>2.1.7.Commitments for checks payments</t>
  </si>
  <si>
    <t>2.1.11.Receivables from short sale commitments of marketable securities</t>
  </si>
  <si>
    <t>2.1.12.Payables for short sale commitments of marketable securities</t>
  </si>
  <si>
    <t>3.2.1.Forward foreign currency purchase and sale transactions</t>
  </si>
  <si>
    <t>3.2.1.1.Forward foreign currency purchase transactions</t>
  </si>
  <si>
    <t>3.2.1.2.Forward foreign currency sale transactions</t>
  </si>
  <si>
    <t>3.2.2.Currency and interest rate swaps</t>
  </si>
  <si>
    <t>3.2.2.1.Currency swap purchase transactions</t>
  </si>
  <si>
    <t>3.2.2.2.Currency swap sale transactions</t>
  </si>
  <si>
    <t>3.2.2.3.Interest rate swap purchase transactions</t>
  </si>
  <si>
    <t>3.2.2.4.Interest rate swap sale transactions</t>
  </si>
  <si>
    <t>3.2.3.Currency, interest rate and securities options</t>
  </si>
  <si>
    <t>3.2.3.1.Currency purchase options</t>
  </si>
  <si>
    <t>3.2.3.2.Currency sale options</t>
  </si>
  <si>
    <t>3.2.3.3.Interest rate purchase options</t>
  </si>
  <si>
    <t>3.2.3.4.Interest rate sale options</t>
  </si>
  <si>
    <t>3.2.3.5.Securities purchase options</t>
  </si>
  <si>
    <t>3.2.3.6.Securities sale options</t>
  </si>
  <si>
    <t>3.2.4.Currency futures</t>
  </si>
  <si>
    <t>3.2.4.1.Currency purchase futures</t>
  </si>
  <si>
    <t>3.2.4.2.Currency sale futures</t>
  </si>
  <si>
    <t>3.2.5.1.Interest rate purchase futures</t>
  </si>
  <si>
    <t>3.2.5.2.Interest rate sale futures</t>
  </si>
  <si>
    <t>4.2.Securities held in custody</t>
  </si>
  <si>
    <t>4.6.Securities received for public offering</t>
  </si>
  <si>
    <t>5.4.Warrant</t>
  </si>
  <si>
    <t>5.7.Depositories receving pledged items</t>
  </si>
  <si>
    <t>VI. ACCEPTED GUARANTEES AND WARRANTEES</t>
  </si>
  <si>
    <t>1.5.1.Financial assets at fair value through profit or loss</t>
  </si>
  <si>
    <t>1.5.2. Financial assets at fair value through other comprehensive income</t>
  </si>
  <si>
    <t>1.5.3.Financial assets measured at amortised cost</t>
  </si>
  <si>
    <t>II. INTEREST EXPENSES</t>
  </si>
  <si>
    <t>Profit/Loss per share</t>
  </si>
  <si>
    <t>1.1.4 Allowance for Expected Loses (-)</t>
  </si>
  <si>
    <t>1.4.Derivative financial assets</t>
  </si>
  <si>
    <t>1.4.1.Derivative financial assets at fair value through profit or loss</t>
  </si>
  <si>
    <t>1.4.2.Derivative financial assets at fair value through other comprehensive income</t>
  </si>
  <si>
    <t>II.FINANCIAL ASSETS AT AMORTISED COST (Net)</t>
  </si>
  <si>
    <t>2.4.Other Fınancial Assets Measured at Amortised Cost</t>
  </si>
  <si>
    <t>2.4.1.Public Debt Securities</t>
  </si>
  <si>
    <t>2.4.2.Other Financial Assets</t>
  </si>
  <si>
    <t>2.5.Allowance for Expected Credit Losses (-)</t>
  </si>
  <si>
    <t>4.1.2.Unconsolidated associates</t>
  </si>
  <si>
    <t xml:space="preserve">4.2.1.Unconsolidated financial subsidiaries </t>
  </si>
  <si>
    <t xml:space="preserve">4.2.2.Unconsolidated non-financial subsidiaries </t>
  </si>
  <si>
    <t>10.1.Provision for Restructuring</t>
  </si>
  <si>
    <t>10.2.Reserves for employee benefits</t>
  </si>
  <si>
    <t>10.3.Insurance technical reserves (Net)</t>
  </si>
  <si>
    <t>10.4.Other provisions</t>
  </si>
  <si>
    <t>16.7.Non-controlling Interests</t>
  </si>
  <si>
    <t>2.6.Other interest expenses</t>
  </si>
  <si>
    <t>2.5.Lease interest expences</t>
  </si>
  <si>
    <t>V. DIVIDEND INCOME</t>
  </si>
  <si>
    <t>VI. TRADING PROFIT/LOSS (Net)</t>
  </si>
  <si>
    <t>6.1.Profit/losses from capital market transactions</t>
  </si>
  <si>
    <t>6.2.Profit/losses from derivative financial transactions</t>
  </si>
  <si>
    <t xml:space="preserve">6.3.Foreign exchange profit/losses </t>
  </si>
  <si>
    <t>VII. OTHER OPERATING INCOME</t>
  </si>
  <si>
    <t>VIII. GROSS PROFIT FROM OPERATING ACTIVITIES (III+IV+V+VI+VII+VIII)</t>
  </si>
  <si>
    <t xml:space="preserve">IX. ALLOWANCES EXPENCES FOR EXPECTED CREDIT LOSSES (-) </t>
  </si>
  <si>
    <t>X. OTHER ALLOWANCE EXPENSES (-)</t>
  </si>
  <si>
    <t>XI.PERSONEL EXPENSES (-)</t>
  </si>
  <si>
    <t>XIII. NET OPERATING PROFIT/LOSS (IX-X-XI)</t>
  </si>
  <si>
    <t>XII.OTHER OPERATING EXPENSES (-)</t>
  </si>
  <si>
    <t>XIV. SURPLUS WRITTEN AS GAIN AFTER MERGER</t>
  </si>
  <si>
    <t xml:space="preserve">XV. PROFIT/LOSS FROM EQUITY METHOD APPLIED SUBSIDIARIES </t>
  </si>
  <si>
    <t>XVI. NET MONETORY POSITION GAIN/LOSS</t>
  </si>
  <si>
    <t>XVII. PROFIT/LOSS BEFORE TAXES FROM CONTINUING OPERATIONS (XII+...+XV)</t>
  </si>
  <si>
    <t>XVIII. PROVISION FOR TAXES ON INCOME FROM CONTINUING OPERATIONS (±)</t>
  </si>
  <si>
    <t>18.1.Current tax provision</t>
  </si>
  <si>
    <t>18.2.Expense effect of deferred tax (+)</t>
  </si>
  <si>
    <t>18.3.Income effect of deferred tax (-)</t>
  </si>
  <si>
    <t>XIX. NET PROFIT/LOSS FROM CONTINUING OPERATIONS (XVI±XVII)</t>
  </si>
  <si>
    <t xml:space="preserve">XX. INCOME FROM DISCONTINUED OPERATIONS </t>
  </si>
  <si>
    <t xml:space="preserve">20.1.Income from assets held for sale </t>
  </si>
  <si>
    <t>20.2.Profit from sale of associates, subsidiaries and joint ventures</t>
  </si>
  <si>
    <t xml:space="preserve">20.3.Other income from discontinued operations </t>
  </si>
  <si>
    <t>XXI.EXPENSES FROM DISCONTINUED OPERATIONS  (-)</t>
  </si>
  <si>
    <t xml:space="preserve">21.1.Expenses on assets held for sale </t>
  </si>
  <si>
    <t>21.2.Losses from sale of associates, subsidiaries and joint ventures</t>
  </si>
  <si>
    <t xml:space="preserve">21.3.Other expenses from discontinued operations </t>
  </si>
  <si>
    <t>XXII. PROFIT/LOSS BEFORE TAXES FROM DISCONTINUED OPERATIONS  (±) (XIX-XX)</t>
  </si>
  <si>
    <t>XXIII. TAX PROVISION FOR DISCONTINUED OPERATIONS (±)</t>
  </si>
  <si>
    <t>23.1.Current tax provision</t>
  </si>
  <si>
    <t>23.2.Expense effect of deferred tax (+)</t>
  </si>
  <si>
    <t>23.3.Income effect of deferred tax (-)</t>
  </si>
  <si>
    <t>XXIV. NET PROFIT/LOSS FROM DISCONTINUED OPERATIONS (XXI±XXII)</t>
  </si>
  <si>
    <t>XXV. NET PROFIT/LOSSES (XVIII+XXIII)</t>
  </si>
  <si>
    <t>(31.12.2019)</t>
  </si>
  <si>
    <t>(31.12.2020)</t>
  </si>
  <si>
    <t>(01.01.2020-31.12.2020)</t>
  </si>
  <si>
    <t>(01.01.2019-31.12.2019)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</si>
</sst>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1"/>
      <color theme="1"/>
      <name val="Calibri"/>
      <family val="2"/>
      <scheme val="minor"/>
    </font>
    <font>
      <sz val="10"/>
      <name val="MS Sans Serif"/>
      <family val="2"/>
      <charset val="162"/>
    </font>
    <font>
      <b/>
      <sz val="10"/>
      <name val="Arial"/>
      <family val="2"/>
      <charset val="162"/>
    </font>
    <font>
      <sz val="10"/>
      <name val="Arial"/>
      <family val="2"/>
      <charset val="162"/>
    </font>
    <font>
      <b/>
      <sz val="9"/>
      <name val="Arial"/>
      <family val="2"/>
      <charset val="162"/>
    </font>
    <font>
      <sz val="9"/>
      <name val="Arial"/>
      <family val="2"/>
      <charset val="162"/>
    </font>
    <font>
      <b/>
      <u/>
      <sz val="9"/>
      <name val="Arial"/>
      <family val="2"/>
      <charset val="162"/>
    </font>
    <font>
      <b/>
      <sz val="7"/>
      <color rgb="FF000000"/>
      <name val="Times New Roman"/>
      <family val="1"/>
      <charset val="162"/>
    </font>
    <font>
      <sz val="7"/>
      <color rgb="FF000000"/>
      <name val="Times New Roman"/>
      <family val="1"/>
      <charset val="16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hair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</cellStyleXfs>
  <cellXfs count="201">
    <xf numFmtId="0" fontId="0" fillId="0" borderId="0" xfId="0"/>
    <xf numFmtId="0" fontId="4" fillId="0" borderId="1" xfId="1" applyFont="1" applyBorder="1" applyAlignment="1" applyProtection="1"/>
    <xf numFmtId="0" fontId="5" fillId="0" borderId="2" xfId="1" applyFont="1" applyFill="1" applyBorder="1" applyProtection="1"/>
    <xf numFmtId="0" fontId="5" fillId="0" borderId="3" xfId="1" applyFont="1" applyFill="1" applyBorder="1" applyProtection="1"/>
    <xf numFmtId="0" fontId="5" fillId="0" borderId="4" xfId="1" applyFont="1" applyFill="1" applyBorder="1" applyAlignment="1" applyProtection="1">
      <alignment horizontal="left" vertical="center"/>
    </xf>
    <xf numFmtId="0" fontId="5" fillId="0" borderId="0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 vertical="center"/>
    </xf>
    <xf numFmtId="0" fontId="4" fillId="0" borderId="5" xfId="1" applyFont="1" applyFill="1" applyBorder="1" applyAlignment="1" applyProtection="1">
      <alignment horizontal="center" vertical="center"/>
    </xf>
    <xf numFmtId="0" fontId="5" fillId="0" borderId="4" xfId="1" applyFont="1" applyFill="1" applyBorder="1" applyProtection="1"/>
    <xf numFmtId="0" fontId="5" fillId="0" borderId="0" xfId="1" applyFont="1" applyFill="1" applyBorder="1" applyProtection="1"/>
    <xf numFmtId="0" fontId="5" fillId="0" borderId="6" xfId="1" applyFont="1" applyFill="1" applyBorder="1" applyProtection="1"/>
    <xf numFmtId="0" fontId="5" fillId="0" borderId="7" xfId="1" applyFont="1" applyFill="1" applyBorder="1" applyProtection="1"/>
    <xf numFmtId="0" fontId="5" fillId="0" borderId="8" xfId="1" applyFont="1" applyFill="1" applyBorder="1" applyProtection="1"/>
    <xf numFmtId="0" fontId="5" fillId="0" borderId="9" xfId="1" applyFont="1" applyFill="1" applyBorder="1" applyProtection="1"/>
    <xf numFmtId="0" fontId="5" fillId="0" borderId="13" xfId="1" applyFont="1" applyFill="1" applyBorder="1" applyProtection="1"/>
    <xf numFmtId="0" fontId="5" fillId="0" borderId="14" xfId="1" applyFont="1" applyFill="1" applyBorder="1" applyAlignment="1" applyProtection="1">
      <alignment horizontal="center" vertical="center"/>
    </xf>
    <xf numFmtId="0" fontId="5" fillId="0" borderId="15" xfId="1" applyFont="1" applyFill="1" applyBorder="1" applyAlignment="1" applyProtection="1">
      <alignment horizontal="center" vertical="center"/>
    </xf>
    <xf numFmtId="0" fontId="5" fillId="0" borderId="16" xfId="1" applyFont="1" applyFill="1" applyBorder="1" applyAlignment="1" applyProtection="1">
      <alignment horizontal="center" vertical="center"/>
    </xf>
    <xf numFmtId="0" fontId="5" fillId="0" borderId="17" xfId="1" applyFont="1" applyFill="1" applyBorder="1" applyAlignment="1" applyProtection="1">
      <alignment horizontal="center" vertical="center"/>
    </xf>
    <xf numFmtId="0" fontId="4" fillId="0" borderId="4" xfId="1" applyFont="1" applyFill="1" applyBorder="1" applyAlignment="1" applyProtection="1">
      <alignment vertical="center"/>
    </xf>
    <xf numFmtId="0" fontId="5" fillId="0" borderId="13" xfId="1" applyFont="1" applyFill="1" applyBorder="1" applyAlignment="1" applyProtection="1">
      <alignment horizontal="center"/>
    </xf>
    <xf numFmtId="0" fontId="5" fillId="0" borderId="18" xfId="1" applyFont="1" applyFill="1" applyBorder="1" applyAlignment="1" applyProtection="1">
      <alignment horizontal="center" vertical="center"/>
    </xf>
    <xf numFmtId="0" fontId="5" fillId="0" borderId="6" xfId="1" applyFont="1" applyFill="1" applyBorder="1" applyAlignment="1" applyProtection="1">
      <alignment horizontal="center" vertical="center"/>
    </xf>
    <xf numFmtId="0" fontId="5" fillId="0" borderId="19" xfId="1" applyFont="1" applyFill="1" applyBorder="1" applyAlignment="1" applyProtection="1">
      <alignment horizontal="center" vertical="center" wrapText="1"/>
    </xf>
    <xf numFmtId="0" fontId="5" fillId="0" borderId="7" xfId="1" applyFont="1" applyFill="1" applyBorder="1" applyAlignment="1" applyProtection="1">
      <alignment horizontal="center" vertical="center"/>
    </xf>
    <xf numFmtId="0" fontId="4" fillId="0" borderId="20" xfId="1" applyFont="1" applyFill="1" applyBorder="1" applyAlignment="1" applyProtection="1">
      <alignment vertical="center"/>
    </xf>
    <xf numFmtId="0" fontId="5" fillId="0" borderId="21" xfId="1" applyFont="1" applyFill="1" applyBorder="1" applyAlignment="1" applyProtection="1">
      <alignment horizontal="center"/>
    </xf>
    <xf numFmtId="0" fontId="5" fillId="0" borderId="9" xfId="1" applyFont="1" applyFill="1" applyBorder="1" applyAlignment="1" applyProtection="1">
      <alignment horizontal="center" vertical="center"/>
    </xf>
    <xf numFmtId="0" fontId="5" fillId="0" borderId="5" xfId="1" applyFont="1" applyFill="1" applyBorder="1" applyAlignment="1" applyProtection="1">
      <alignment horizontal="center" vertical="center"/>
    </xf>
    <xf numFmtId="0" fontId="4" fillId="0" borderId="4" xfId="1" applyFont="1" applyFill="1" applyBorder="1" applyProtection="1"/>
    <xf numFmtId="0" fontId="5" fillId="0" borderId="9" xfId="1" quotePrefix="1" applyFont="1" applyFill="1" applyBorder="1" applyAlignment="1" applyProtection="1">
      <alignment horizontal="center"/>
    </xf>
    <xf numFmtId="3" fontId="4" fillId="0" borderId="16" xfId="1" applyNumberFormat="1" applyFont="1" applyFill="1" applyBorder="1" applyAlignment="1" applyProtection="1">
      <alignment horizontal="right"/>
    </xf>
    <xf numFmtId="3" fontId="4" fillId="0" borderId="17" xfId="1" applyNumberFormat="1" applyFont="1" applyFill="1" applyBorder="1" applyAlignment="1" applyProtection="1">
      <alignment horizontal="right"/>
    </xf>
    <xf numFmtId="0" fontId="5" fillId="0" borderId="13" xfId="1" quotePrefix="1" applyFont="1" applyFill="1" applyBorder="1" applyAlignment="1" applyProtection="1">
      <alignment horizontal="center"/>
    </xf>
    <xf numFmtId="3" fontId="5" fillId="0" borderId="13" xfId="1" applyNumberFormat="1" applyFont="1" applyFill="1" applyBorder="1" applyAlignment="1" applyProtection="1">
      <alignment horizontal="right"/>
    </xf>
    <xf numFmtId="3" fontId="5" fillId="0" borderId="22" xfId="1" applyNumberFormat="1" applyFont="1" applyFill="1" applyBorder="1" applyAlignment="1" applyProtection="1">
      <alignment horizontal="right"/>
    </xf>
    <xf numFmtId="3" fontId="5" fillId="0" borderId="5" xfId="1" applyNumberFormat="1" applyFont="1" applyFill="1" applyBorder="1" applyAlignment="1" applyProtection="1">
      <alignment horizontal="right"/>
    </xf>
    <xf numFmtId="3" fontId="5" fillId="2" borderId="13" xfId="1" applyNumberFormat="1" applyFont="1" applyFill="1" applyBorder="1" applyAlignment="1" applyProtection="1">
      <alignment horizontal="right"/>
    </xf>
    <xf numFmtId="3" fontId="5" fillId="2" borderId="22" xfId="1" applyNumberFormat="1" applyFont="1" applyFill="1" applyBorder="1" applyAlignment="1" applyProtection="1">
      <alignment horizontal="right"/>
    </xf>
    <xf numFmtId="0" fontId="5" fillId="0" borderId="4" xfId="1" applyFont="1" applyFill="1" applyBorder="1" applyAlignment="1" applyProtection="1">
      <alignment wrapText="1"/>
    </xf>
    <xf numFmtId="3" fontId="4" fillId="2" borderId="13" xfId="1" applyNumberFormat="1" applyFont="1" applyFill="1" applyBorder="1" applyAlignment="1" applyProtection="1">
      <alignment horizontal="right"/>
    </xf>
    <xf numFmtId="3" fontId="4" fillId="0" borderId="22" xfId="1" applyNumberFormat="1" applyFont="1" applyFill="1" applyBorder="1" applyAlignment="1" applyProtection="1">
      <alignment horizontal="right"/>
    </xf>
    <xf numFmtId="3" fontId="4" fillId="0" borderId="5" xfId="1" applyNumberFormat="1" applyFont="1" applyFill="1" applyBorder="1" applyAlignment="1" applyProtection="1">
      <alignment horizontal="right"/>
    </xf>
    <xf numFmtId="3" fontId="4" fillId="0" borderId="13" xfId="1" applyNumberFormat="1" applyFont="1" applyFill="1" applyBorder="1" applyAlignment="1" applyProtection="1">
      <alignment horizontal="right"/>
    </xf>
    <xf numFmtId="0" fontId="5" fillId="0" borderId="4" xfId="1" applyFont="1" applyFill="1" applyBorder="1" applyAlignment="1" applyProtection="1">
      <alignment horizontal="left"/>
    </xf>
    <xf numFmtId="0" fontId="5" fillId="0" borderId="23" xfId="1" applyFont="1" applyFill="1" applyBorder="1" applyAlignment="1" applyProtection="1">
      <alignment horizontal="left"/>
    </xf>
    <xf numFmtId="0" fontId="4" fillId="0" borderId="4" xfId="1" applyFont="1" applyFill="1" applyBorder="1" applyAlignment="1" applyProtection="1">
      <alignment horizontal="left"/>
    </xf>
    <xf numFmtId="3" fontId="4" fillId="0" borderId="26" xfId="1" applyNumberFormat="1" applyFont="1" applyFill="1" applyBorder="1" applyAlignment="1" applyProtection="1">
      <alignment horizontal="right"/>
    </xf>
    <xf numFmtId="3" fontId="4" fillId="0" borderId="27" xfId="1" applyNumberFormat="1" applyFont="1" applyFill="1" applyBorder="1" applyAlignment="1" applyProtection="1">
      <alignment horizontal="right"/>
    </xf>
    <xf numFmtId="0" fontId="4" fillId="0" borderId="28" xfId="1" applyFont="1" applyBorder="1" applyAlignment="1" applyProtection="1"/>
    <xf numFmtId="0" fontId="4" fillId="0" borderId="2" xfId="1" applyFont="1" applyBorder="1" applyAlignment="1" applyProtection="1"/>
    <xf numFmtId="0" fontId="5" fillId="0" borderId="0" xfId="1" applyFont="1" applyFill="1" applyBorder="1" applyAlignment="1" applyProtection="1">
      <alignment horizontal="left" vertical="center"/>
    </xf>
    <xf numFmtId="0" fontId="4" fillId="0" borderId="5" xfId="1" applyFont="1" applyFill="1" applyBorder="1" applyProtection="1"/>
    <xf numFmtId="0" fontId="5" fillId="0" borderId="0" xfId="1" applyFont="1" applyFill="1" applyBorder="1" applyAlignment="1" applyProtection="1">
      <alignment horizontal="center" vertical="justify"/>
    </xf>
    <xf numFmtId="0" fontId="5" fillId="0" borderId="29" xfId="1" applyFont="1" applyFill="1" applyBorder="1" applyAlignment="1" applyProtection="1">
      <alignment horizontal="center" vertical="center"/>
    </xf>
    <xf numFmtId="0" fontId="4" fillId="0" borderId="23" xfId="2" applyFont="1" applyBorder="1" applyProtection="1"/>
    <xf numFmtId="0" fontId="5" fillId="0" borderId="30" xfId="2" quotePrefix="1" applyFont="1" applyBorder="1" applyAlignment="1" applyProtection="1">
      <alignment horizontal="center"/>
    </xf>
    <xf numFmtId="0" fontId="5" fillId="0" borderId="30" xfId="1" applyFont="1" applyFill="1" applyBorder="1" applyAlignment="1" applyProtection="1">
      <alignment horizontal="center" vertical="center" wrapText="1"/>
    </xf>
    <xf numFmtId="0" fontId="5" fillId="0" borderId="12" xfId="2" applyFont="1" applyBorder="1" applyAlignment="1" applyProtection="1">
      <alignment horizontal="center"/>
    </xf>
    <xf numFmtId="3" fontId="4" fillId="3" borderId="9" xfId="1" applyNumberFormat="1" applyFont="1" applyFill="1" applyBorder="1" applyAlignment="1" applyProtection="1">
      <alignment horizontal="right"/>
    </xf>
    <xf numFmtId="0" fontId="5" fillId="0" borderId="31" xfId="1" applyFont="1" applyBorder="1" applyProtection="1"/>
    <xf numFmtId="0" fontId="5" fillId="0" borderId="2" xfId="1" applyFont="1" applyBorder="1" applyProtection="1"/>
    <xf numFmtId="0" fontId="4" fillId="0" borderId="3" xfId="1" applyFont="1" applyBorder="1" applyProtection="1"/>
    <xf numFmtId="0" fontId="4" fillId="0" borderId="9" xfId="1" applyFont="1" applyBorder="1" applyAlignment="1" applyProtection="1">
      <alignment vertical="center" wrapText="1"/>
    </xf>
    <xf numFmtId="0" fontId="5" fillId="0" borderId="22" xfId="1" applyFont="1" applyBorder="1" applyAlignment="1" applyProtection="1">
      <alignment horizontal="center" vertical="center"/>
    </xf>
    <xf numFmtId="0" fontId="6" fillId="0" borderId="23" xfId="1" applyFont="1" applyBorder="1" applyProtection="1"/>
    <xf numFmtId="0" fontId="5" fillId="0" borderId="22" xfId="1" applyFont="1" applyBorder="1" applyAlignment="1" applyProtection="1">
      <alignment horizontal="center"/>
    </xf>
    <xf numFmtId="0" fontId="6" fillId="0" borderId="32" xfId="1" applyFont="1" applyBorder="1" applyProtection="1"/>
    <xf numFmtId="0" fontId="5" fillId="0" borderId="19" xfId="1" applyFont="1" applyBorder="1" applyAlignment="1" applyProtection="1">
      <alignment horizontal="center"/>
    </xf>
    <xf numFmtId="0" fontId="4" fillId="0" borderId="4" xfId="1" applyFont="1" applyBorder="1" applyProtection="1"/>
    <xf numFmtId="0" fontId="4" fillId="0" borderId="13" xfId="1" quotePrefix="1" applyFont="1" applyBorder="1" applyAlignment="1" applyProtection="1">
      <alignment horizontal="center" vertical="justify"/>
    </xf>
    <xf numFmtId="3" fontId="4" fillId="0" borderId="13" xfId="1" applyNumberFormat="1" applyFont="1" applyBorder="1" applyAlignment="1" applyProtection="1">
      <alignment horizontal="right"/>
    </xf>
    <xf numFmtId="3" fontId="4" fillId="0" borderId="9" xfId="1" applyNumberFormat="1" applyFont="1" applyBorder="1" applyAlignment="1" applyProtection="1">
      <alignment horizontal="right"/>
    </xf>
    <xf numFmtId="3" fontId="4" fillId="0" borderId="17" xfId="1" applyNumberFormat="1" applyFont="1" applyBorder="1" applyAlignment="1" applyProtection="1">
      <alignment horizontal="right"/>
    </xf>
    <xf numFmtId="0" fontId="5" fillId="0" borderId="13" xfId="1" applyFont="1" applyBorder="1" applyAlignment="1">
      <alignment horizontal="center" vertical="center"/>
    </xf>
    <xf numFmtId="3" fontId="4" fillId="0" borderId="5" xfId="1" applyNumberFormat="1" applyFont="1" applyBorder="1" applyAlignment="1" applyProtection="1">
      <alignment horizontal="right"/>
    </xf>
    <xf numFmtId="0" fontId="5" fillId="0" borderId="4" xfId="1" applyFont="1" applyBorder="1" applyProtection="1"/>
    <xf numFmtId="0" fontId="5" fillId="0" borderId="13" xfId="1" applyFont="1" applyBorder="1"/>
    <xf numFmtId="3" fontId="5" fillId="0" borderId="13" xfId="1" applyNumberFormat="1" applyFont="1" applyBorder="1" applyAlignment="1" applyProtection="1">
      <alignment horizontal="right"/>
    </xf>
    <xf numFmtId="3" fontId="5" fillId="0" borderId="5" xfId="1" applyNumberFormat="1" applyFont="1" applyBorder="1" applyAlignment="1" applyProtection="1">
      <alignment horizontal="right"/>
    </xf>
    <xf numFmtId="3" fontId="4" fillId="0" borderId="13" xfId="1" quotePrefix="1" applyNumberFormat="1" applyFont="1" applyBorder="1" applyAlignment="1" applyProtection="1">
      <alignment horizontal="right"/>
    </xf>
    <xf numFmtId="3" fontId="4" fillId="0" borderId="5" xfId="1" quotePrefix="1" applyNumberFormat="1" applyFont="1" applyBorder="1" applyAlignment="1" applyProtection="1">
      <alignment horizontal="right"/>
    </xf>
    <xf numFmtId="0" fontId="5" fillId="0" borderId="13" xfId="1" quotePrefix="1" applyFont="1" applyBorder="1" applyAlignment="1">
      <alignment horizontal="center"/>
    </xf>
    <xf numFmtId="0" fontId="5" fillId="0" borderId="13" xfId="1" quotePrefix="1" applyFont="1" applyBorder="1" applyAlignment="1" applyProtection="1">
      <alignment horizontal="center"/>
    </xf>
    <xf numFmtId="3" fontId="5" fillId="0" borderId="13" xfId="1" quotePrefix="1" applyNumberFormat="1" applyFont="1" applyBorder="1" applyAlignment="1" applyProtection="1">
      <alignment horizontal="right"/>
    </xf>
    <xf numFmtId="3" fontId="5" fillId="0" borderId="5" xfId="1" quotePrefix="1" applyNumberFormat="1" applyFont="1" applyBorder="1" applyAlignment="1" applyProtection="1">
      <alignment horizontal="right"/>
    </xf>
    <xf numFmtId="0" fontId="5" fillId="0" borderId="13" xfId="1" applyFont="1" applyBorder="1" applyProtection="1"/>
    <xf numFmtId="0" fontId="4" fillId="0" borderId="13" xfId="1" applyFont="1" applyBorder="1" applyProtection="1"/>
    <xf numFmtId="0" fontId="4" fillId="0" borderId="24" xfId="1" applyFont="1" applyBorder="1" applyProtection="1"/>
    <xf numFmtId="0" fontId="4" fillId="0" borderId="25" xfId="1" applyFont="1" applyBorder="1" applyProtection="1"/>
    <xf numFmtId="3" fontId="4" fillId="0" borderId="25" xfId="1" applyNumberFormat="1" applyFont="1" applyBorder="1" applyAlignment="1" applyProtection="1">
      <alignment horizontal="right"/>
    </xf>
    <xf numFmtId="3" fontId="4" fillId="0" borderId="27" xfId="1" applyNumberFormat="1" applyFont="1" applyBorder="1" applyAlignment="1" applyProtection="1">
      <alignment horizontal="right"/>
    </xf>
    <xf numFmtId="0" fontId="5" fillId="0" borderId="2" xfId="1" applyFont="1" applyBorder="1" applyAlignment="1" applyProtection="1">
      <alignment horizontal="left"/>
    </xf>
    <xf numFmtId="0" fontId="4" fillId="0" borderId="3" xfId="1" applyFont="1" applyBorder="1" applyAlignment="1" applyProtection="1">
      <alignment horizontal="right"/>
    </xf>
    <xf numFmtId="0" fontId="4" fillId="0" borderId="5" xfId="1" applyFont="1" applyBorder="1" applyAlignment="1" applyProtection="1">
      <alignment horizontal="center" vertical="center"/>
    </xf>
    <xf numFmtId="0" fontId="5" fillId="0" borderId="0" xfId="1" applyFont="1" applyBorder="1" applyProtection="1"/>
    <xf numFmtId="0" fontId="5" fillId="0" borderId="5" xfId="1" applyFont="1" applyBorder="1" applyProtection="1"/>
    <xf numFmtId="0" fontId="5" fillId="0" borderId="8" xfId="1" applyFont="1" applyBorder="1" applyProtection="1"/>
    <xf numFmtId="0" fontId="5" fillId="0" borderId="17" xfId="1" applyFont="1" applyBorder="1" applyAlignment="1" applyProtection="1">
      <alignment horizontal="center"/>
    </xf>
    <xf numFmtId="0" fontId="5" fillId="0" borderId="32" xfId="1" applyFont="1" applyBorder="1" applyProtection="1"/>
    <xf numFmtId="0" fontId="5" fillId="0" borderId="7" xfId="1" applyFont="1" applyBorder="1" applyAlignment="1" applyProtection="1">
      <alignment horizontal="center"/>
    </xf>
    <xf numFmtId="0" fontId="4" fillId="0" borderId="23" xfId="1" applyFont="1" applyBorder="1" applyAlignment="1" applyProtection="1">
      <alignment horizontal="left"/>
    </xf>
    <xf numFmtId="0" fontId="5" fillId="0" borderId="0" xfId="1" quotePrefix="1" applyFont="1" applyBorder="1" applyAlignment="1">
      <alignment horizontal="center"/>
    </xf>
    <xf numFmtId="0" fontId="5" fillId="0" borderId="23" xfId="1" applyFont="1" applyBorder="1" applyProtection="1"/>
    <xf numFmtId="0" fontId="5" fillId="0" borderId="0" xfId="1" applyFont="1" applyBorder="1" applyAlignment="1">
      <alignment horizontal="center"/>
    </xf>
    <xf numFmtId="0" fontId="5" fillId="0" borderId="23" xfId="1" applyFont="1" applyBorder="1" applyAlignment="1" applyProtection="1">
      <alignment horizontal="left"/>
    </xf>
    <xf numFmtId="0" fontId="4" fillId="0" borderId="23" xfId="1" applyFont="1" applyFill="1" applyBorder="1" applyAlignment="1" applyProtection="1">
      <alignment horizontal="left"/>
    </xf>
    <xf numFmtId="0" fontId="4" fillId="0" borderId="23" xfId="1" applyFont="1" applyBorder="1" applyAlignment="1" applyProtection="1">
      <alignment horizontal="left" wrapText="1"/>
    </xf>
    <xf numFmtId="0" fontId="3" fillId="0" borderId="23" xfId="4" applyFont="1" applyFill="1" applyBorder="1" applyProtection="1"/>
    <xf numFmtId="0" fontId="3" fillId="0" borderId="13" xfId="4" applyFont="1" applyFill="1" applyBorder="1" applyProtection="1"/>
    <xf numFmtId="3" fontId="2" fillId="0" borderId="35" xfId="4" applyNumberFormat="1" applyFont="1" applyFill="1" applyBorder="1" applyProtection="1"/>
    <xf numFmtId="14" fontId="5" fillId="0" borderId="6" xfId="1" applyNumberFormat="1" applyFont="1" applyFill="1" applyBorder="1" applyAlignment="1" applyProtection="1">
      <alignment horizontal="center" vertical="center"/>
    </xf>
    <xf numFmtId="3" fontId="3" fillId="0" borderId="5" xfId="4" applyNumberFormat="1" applyFont="1" applyFill="1" applyBorder="1" applyProtection="1"/>
    <xf numFmtId="3" fontId="2" fillId="0" borderId="26" xfId="4" applyNumberFormat="1" applyFont="1" applyFill="1" applyBorder="1" applyProtection="1"/>
    <xf numFmtId="3" fontId="2" fillId="0" borderId="27" xfId="4" applyNumberFormat="1" applyFont="1" applyFill="1" applyBorder="1" applyProtection="1"/>
    <xf numFmtId="0" fontId="4" fillId="0" borderId="0" xfId="1" applyFont="1" applyBorder="1" applyAlignment="1" applyProtection="1">
      <alignment horizontal="left" vertical="center"/>
    </xf>
    <xf numFmtId="0" fontId="4" fillId="0" borderId="0" xfId="1" applyFont="1" applyFill="1" applyBorder="1" applyAlignment="1" applyProtection="1">
      <alignment horizontal="left" vertical="center"/>
    </xf>
    <xf numFmtId="0" fontId="4" fillId="0" borderId="1" xfId="1" applyFont="1" applyBorder="1" applyAlignment="1" applyProtection="1">
      <alignment horizontal="left"/>
      <protection locked="0"/>
    </xf>
    <xf numFmtId="3" fontId="0" fillId="0" borderId="0" xfId="0" applyNumberFormat="1"/>
    <xf numFmtId="3" fontId="7" fillId="0" borderId="0" xfId="0" applyNumberFormat="1" applyFont="1" applyAlignment="1">
      <alignment horizontal="right" vertical="center" wrapText="1"/>
    </xf>
    <xf numFmtId="3" fontId="8" fillId="0" borderId="0" xfId="0" applyNumberFormat="1" applyFont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0" fontId="4" fillId="0" borderId="24" xfId="1" applyFont="1" applyFill="1" applyBorder="1" applyAlignment="1" applyProtection="1">
      <alignment wrapText="1"/>
    </xf>
    <xf numFmtId="0" fontId="5" fillId="0" borderId="25" xfId="1" quotePrefix="1" applyFont="1" applyFill="1" applyBorder="1" applyAlignment="1" applyProtection="1">
      <alignment horizontal="center"/>
    </xf>
    <xf numFmtId="0" fontId="0" fillId="0" borderId="5" xfId="0" applyBorder="1"/>
    <xf numFmtId="0" fontId="5" fillId="0" borderId="36" xfId="1" applyFont="1" applyBorder="1" applyProtection="1"/>
    <xf numFmtId="0" fontId="4" fillId="0" borderId="0" xfId="1" applyFont="1" applyBorder="1" applyProtection="1"/>
    <xf numFmtId="0" fontId="5" fillId="0" borderId="23" xfId="1" applyFont="1" applyBorder="1" applyAlignment="1" applyProtection="1">
      <alignment horizontal="left" wrapText="1"/>
    </xf>
    <xf numFmtId="0" fontId="4" fillId="0" borderId="23" xfId="1" applyFont="1" applyBorder="1" applyProtection="1"/>
    <xf numFmtId="0" fontId="4" fillId="0" borderId="23" xfId="1" applyFont="1" applyBorder="1" applyAlignment="1" applyProtection="1">
      <alignment wrapText="1"/>
    </xf>
    <xf numFmtId="3" fontId="5" fillId="4" borderId="5" xfId="1" applyNumberFormat="1" applyFont="1" applyFill="1" applyBorder="1" applyAlignment="1" applyProtection="1">
      <alignment horizontal="right"/>
    </xf>
    <xf numFmtId="3" fontId="5" fillId="5" borderId="5" xfId="1" applyNumberFormat="1" applyFont="1" applyFill="1" applyBorder="1" applyAlignment="1" applyProtection="1">
      <alignment horizontal="right"/>
    </xf>
    <xf numFmtId="3" fontId="4" fillId="5" borderId="5" xfId="1" applyNumberFormat="1" applyFont="1" applyFill="1" applyBorder="1" applyAlignment="1" applyProtection="1">
      <alignment horizontal="right"/>
    </xf>
    <xf numFmtId="3" fontId="4" fillId="5" borderId="33" xfId="1" applyNumberFormat="1" applyFont="1" applyFill="1" applyBorder="1" applyAlignment="1" applyProtection="1">
      <alignment horizontal="right"/>
    </xf>
    <xf numFmtId="3" fontId="5" fillId="4" borderId="33" xfId="1" applyNumberFormat="1" applyFont="1" applyFill="1" applyBorder="1" applyAlignment="1" applyProtection="1">
      <alignment horizontal="right"/>
    </xf>
    <xf numFmtId="0" fontId="5" fillId="0" borderId="36" xfId="1" quotePrefix="1" applyFont="1" applyBorder="1" applyAlignment="1">
      <alignment horizontal="center"/>
    </xf>
    <xf numFmtId="0" fontId="5" fillId="0" borderId="41" xfId="1" applyFont="1" applyFill="1" applyBorder="1" applyProtection="1"/>
    <xf numFmtId="0" fontId="5" fillId="0" borderId="41" xfId="1" applyFont="1" applyFill="1" applyBorder="1" applyAlignment="1" applyProtection="1">
      <alignment horizontal="left" wrapText="1"/>
    </xf>
    <xf numFmtId="0" fontId="5" fillId="0" borderId="41" xfId="1" applyFont="1" applyFill="1" applyBorder="1" applyAlignment="1" applyProtection="1">
      <alignment horizontal="left"/>
    </xf>
    <xf numFmtId="0" fontId="4" fillId="0" borderId="40" xfId="1" applyFont="1" applyFill="1" applyBorder="1" applyAlignment="1" applyProtection="1">
      <alignment wrapText="1"/>
    </xf>
    <xf numFmtId="0" fontId="4" fillId="0" borderId="41" xfId="2" applyFont="1" applyBorder="1" applyProtection="1"/>
    <xf numFmtId="0" fontId="4" fillId="0" borderId="42" xfId="1" applyFont="1" applyFill="1" applyBorder="1" applyProtection="1"/>
    <xf numFmtId="0" fontId="4" fillId="0" borderId="41" xfId="1" applyFont="1" applyFill="1" applyBorder="1" applyAlignment="1" applyProtection="1">
      <alignment horizontal="left"/>
    </xf>
    <xf numFmtId="0" fontId="4" fillId="0" borderId="41" xfId="1" applyFont="1" applyFill="1" applyBorder="1" applyProtection="1"/>
    <xf numFmtId="0" fontId="5" fillId="0" borderId="43" xfId="1" applyFont="1" applyFill="1" applyBorder="1" applyProtection="1"/>
    <xf numFmtId="0" fontId="5" fillId="0" borderId="5" xfId="1" applyFont="1" applyFill="1" applyBorder="1" applyProtection="1"/>
    <xf numFmtId="0" fontId="5" fillId="0" borderId="46" xfId="1" applyFont="1" applyFill="1" applyBorder="1" applyProtection="1"/>
    <xf numFmtId="0" fontId="5" fillId="0" borderId="47" xfId="2" quotePrefix="1" applyFont="1" applyBorder="1" applyAlignment="1" applyProtection="1">
      <alignment horizontal="center"/>
    </xf>
    <xf numFmtId="3" fontId="4" fillId="3" borderId="16" xfId="1" applyNumberFormat="1" applyFont="1" applyFill="1" applyBorder="1" applyAlignment="1" applyProtection="1">
      <alignment horizontal="right"/>
    </xf>
    <xf numFmtId="0" fontId="5" fillId="0" borderId="41" xfId="1" applyFont="1" applyFill="1" applyBorder="1" applyAlignment="1" applyProtection="1">
      <alignment horizontal="center"/>
    </xf>
    <xf numFmtId="0" fontId="5" fillId="0" borderId="43" xfId="0" applyFont="1" applyBorder="1" applyAlignment="1" applyProtection="1">
      <alignment horizontal="center"/>
    </xf>
    <xf numFmtId="0" fontId="5" fillId="0" borderId="42" xfId="1" quotePrefix="1" applyFont="1" applyFill="1" applyBorder="1" applyAlignment="1">
      <alignment horizontal="center" vertical="justify"/>
    </xf>
    <xf numFmtId="0" fontId="5" fillId="0" borderId="41" xfId="1" quotePrefix="1" applyFont="1" applyFill="1" applyBorder="1" applyAlignment="1">
      <alignment horizontal="center" vertical="justify"/>
    </xf>
    <xf numFmtId="0" fontId="5" fillId="0" borderId="41" xfId="1" applyFont="1" applyFill="1" applyBorder="1" applyAlignment="1">
      <alignment horizontal="center" vertical="justify"/>
    </xf>
    <xf numFmtId="0" fontId="5" fillId="0" borderId="41" xfId="1" applyFont="1" applyFill="1" applyBorder="1" applyAlignment="1" applyProtection="1">
      <alignment horizontal="center" vertical="justify"/>
    </xf>
    <xf numFmtId="0" fontId="5" fillId="0" borderId="41" xfId="1" quotePrefix="1" applyFont="1" applyFill="1" applyBorder="1" applyAlignment="1" applyProtection="1">
      <alignment horizontal="center" vertical="justify"/>
    </xf>
    <xf numFmtId="0" fontId="5" fillId="0" borderId="40" xfId="1" quotePrefix="1" applyFont="1" applyFill="1" applyBorder="1" applyAlignment="1" applyProtection="1">
      <alignment horizontal="center" vertical="justify"/>
    </xf>
    <xf numFmtId="0" fontId="5" fillId="0" borderId="14" xfId="1" applyFont="1" applyBorder="1" applyProtection="1"/>
    <xf numFmtId="0" fontId="5" fillId="0" borderId="28" xfId="1" applyFont="1" applyBorder="1" applyProtection="1"/>
    <xf numFmtId="0" fontId="4" fillId="0" borderId="4" xfId="1" applyFont="1" applyBorder="1" applyAlignment="1" applyProtection="1">
      <alignment horizontal="center" vertical="center"/>
    </xf>
    <xf numFmtId="0" fontId="5" fillId="0" borderId="4" xfId="1" quotePrefix="1" applyFont="1" applyBorder="1" applyAlignment="1" applyProtection="1">
      <alignment horizontal="left"/>
    </xf>
    <xf numFmtId="0" fontId="5" fillId="0" borderId="8" xfId="1" applyFont="1" applyBorder="1" applyAlignment="1" applyProtection="1">
      <alignment horizontal="center"/>
    </xf>
    <xf numFmtId="0" fontId="5" fillId="0" borderId="32" xfId="1" applyFont="1" applyBorder="1" applyAlignment="1" applyProtection="1">
      <alignment horizontal="center"/>
    </xf>
    <xf numFmtId="3" fontId="4" fillId="0" borderId="23" xfId="1" applyNumberFormat="1" applyFont="1" applyBorder="1" applyAlignment="1" applyProtection="1">
      <alignment horizontal="right"/>
    </xf>
    <xf numFmtId="3" fontId="5" fillId="4" borderId="23" xfId="1" applyNumberFormat="1" applyFont="1" applyFill="1" applyBorder="1" applyAlignment="1" applyProtection="1">
      <alignment horizontal="right"/>
    </xf>
    <xf numFmtId="3" fontId="4" fillId="5" borderId="23" xfId="1" applyNumberFormat="1" applyFont="1" applyFill="1" applyBorder="1" applyAlignment="1" applyProtection="1">
      <alignment horizontal="right"/>
    </xf>
    <xf numFmtId="3" fontId="4" fillId="5" borderId="4" xfId="1" applyNumberFormat="1" applyFont="1" applyFill="1" applyBorder="1" applyAlignment="1" applyProtection="1">
      <alignment horizontal="right"/>
    </xf>
    <xf numFmtId="3" fontId="5" fillId="5" borderId="23" xfId="1" applyNumberFormat="1" applyFont="1" applyFill="1" applyBorder="1" applyAlignment="1" applyProtection="1">
      <alignment horizontal="right"/>
    </xf>
    <xf numFmtId="3" fontId="4" fillId="0" borderId="38" xfId="0" applyNumberFormat="1" applyFont="1" applyFill="1" applyBorder="1"/>
    <xf numFmtId="3" fontId="4" fillId="0" borderId="39" xfId="0" applyNumberFormat="1" applyFont="1" applyFill="1" applyBorder="1"/>
    <xf numFmtId="3" fontId="4" fillId="0" borderId="37" xfId="0" applyNumberFormat="1" applyFont="1" applyFill="1" applyBorder="1"/>
    <xf numFmtId="3" fontId="4" fillId="0" borderId="25" xfId="1" applyNumberFormat="1" applyFont="1" applyFill="1" applyBorder="1" applyAlignment="1" applyProtection="1">
      <alignment horizontal="right"/>
    </xf>
    <xf numFmtId="0" fontId="5" fillId="0" borderId="41" xfId="1" applyFont="1" applyFill="1" applyBorder="1" applyAlignment="1" applyProtection="1">
      <alignment wrapText="1"/>
    </xf>
    <xf numFmtId="3" fontId="5" fillId="0" borderId="22" xfId="1" applyNumberFormat="1" applyFont="1" applyFill="1" applyBorder="1" applyAlignment="1" applyProtection="1">
      <alignment horizontal="right" wrapText="1"/>
    </xf>
    <xf numFmtId="3" fontId="5" fillId="0" borderId="5" xfId="1" applyNumberFormat="1" applyFont="1" applyFill="1" applyBorder="1" applyAlignment="1" applyProtection="1">
      <alignment horizontal="right" wrapText="1"/>
    </xf>
    <xf numFmtId="14" fontId="5" fillId="0" borderId="4" xfId="1" applyNumberFormat="1" applyFont="1" applyFill="1" applyBorder="1" applyProtection="1"/>
    <xf numFmtId="16" fontId="5" fillId="0" borderId="4" xfId="1" applyNumberFormat="1" applyFont="1" applyFill="1" applyBorder="1" applyProtection="1"/>
    <xf numFmtId="16" fontId="5" fillId="0" borderId="41" xfId="1" applyNumberFormat="1" applyFont="1" applyFill="1" applyBorder="1" applyAlignment="1" applyProtection="1">
      <alignment horizontal="left"/>
    </xf>
    <xf numFmtId="3" fontId="4" fillId="0" borderId="23" xfId="1" applyNumberFormat="1" applyFont="1" applyFill="1" applyBorder="1" applyAlignment="1" applyProtection="1">
      <alignment horizontal="right"/>
    </xf>
    <xf numFmtId="3" fontId="4" fillId="0" borderId="33" xfId="1" applyNumberFormat="1" applyFont="1" applyFill="1" applyBorder="1" applyAlignment="1" applyProtection="1">
      <alignment horizontal="right"/>
    </xf>
    <xf numFmtId="3" fontId="5" fillId="0" borderId="23" xfId="1" applyNumberFormat="1" applyFont="1" applyFill="1" applyBorder="1" applyAlignment="1" applyProtection="1">
      <alignment horizontal="right"/>
    </xf>
    <xf numFmtId="3" fontId="5" fillId="0" borderId="33" xfId="1" applyNumberFormat="1" applyFont="1" applyFill="1" applyBorder="1" applyAlignment="1" applyProtection="1">
      <alignment horizontal="right"/>
    </xf>
    <xf numFmtId="0" fontId="5" fillId="0" borderId="10" xfId="1" applyFont="1" applyFill="1" applyBorder="1" applyAlignment="1" applyProtection="1">
      <alignment horizontal="center" vertical="center" wrapText="1"/>
      <protection locked="0"/>
    </xf>
    <xf numFmtId="0" fontId="5" fillId="0" borderId="11" xfId="1" applyFont="1" applyBorder="1" applyAlignment="1" applyProtection="1">
      <alignment horizontal="center" vertical="center" wrapText="1"/>
      <protection locked="0"/>
    </xf>
    <xf numFmtId="0" fontId="5" fillId="0" borderId="12" xfId="1" applyFont="1" applyBorder="1" applyAlignment="1" applyProtection="1">
      <alignment horizontal="center" vertical="center" wrapText="1"/>
      <protection locked="0"/>
    </xf>
    <xf numFmtId="0" fontId="5" fillId="0" borderId="44" xfId="2" applyFont="1" applyBorder="1" applyAlignment="1" applyProtection="1">
      <alignment horizontal="center"/>
      <protection locked="0"/>
    </xf>
    <xf numFmtId="0" fontId="5" fillId="0" borderId="45" xfId="2" applyFont="1" applyBorder="1" applyAlignment="1" applyProtection="1">
      <alignment horizontal="center"/>
      <protection locked="0"/>
    </xf>
    <xf numFmtId="0" fontId="5" fillId="0" borderId="8" xfId="2" applyFont="1" applyBorder="1" applyAlignment="1" applyProtection="1">
      <alignment horizontal="left" vertical="center" wrapText="1"/>
    </xf>
    <xf numFmtId="0" fontId="5" fillId="0" borderId="23" xfId="0" applyFont="1" applyBorder="1" applyAlignment="1" applyProtection="1">
      <alignment horizontal="left" vertical="center" wrapText="1"/>
    </xf>
    <xf numFmtId="0" fontId="5" fillId="0" borderId="10" xfId="2" applyFont="1" applyBorder="1" applyAlignment="1" applyProtection="1">
      <alignment horizontal="center"/>
      <protection locked="0"/>
    </xf>
    <xf numFmtId="0" fontId="5" fillId="0" borderId="11" xfId="2" applyFont="1" applyBorder="1" applyAlignment="1" applyProtection="1">
      <alignment horizontal="center"/>
      <protection locked="0"/>
    </xf>
    <xf numFmtId="0" fontId="5" fillId="0" borderId="12" xfId="2" applyFont="1" applyBorder="1" applyAlignment="1" applyProtection="1">
      <alignment horizontal="center"/>
      <protection locked="0"/>
    </xf>
    <xf numFmtId="0" fontId="5" fillId="0" borderId="4" xfId="1" applyFont="1" applyFill="1" applyBorder="1" applyAlignment="1" applyProtection="1">
      <alignment horizontal="left" vertical="center"/>
    </xf>
    <xf numFmtId="0" fontId="5" fillId="0" borderId="0" xfId="1" applyFont="1" applyFill="1" applyBorder="1" applyAlignment="1" applyProtection="1">
      <alignment horizontal="left" vertical="center"/>
    </xf>
    <xf numFmtId="0" fontId="5" fillId="0" borderId="48" xfId="1" applyFont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center"/>
      <protection locked="0"/>
    </xf>
    <xf numFmtId="0" fontId="5" fillId="0" borderId="34" xfId="1" applyFont="1" applyBorder="1" applyAlignment="1" applyProtection="1">
      <alignment horizontal="center" wrapText="1"/>
    </xf>
    <xf numFmtId="0" fontId="5" fillId="0" borderId="18" xfId="0" applyFont="1" applyBorder="1" applyAlignment="1" applyProtection="1">
      <alignment wrapText="1"/>
    </xf>
    <xf numFmtId="164" fontId="0" fillId="0" borderId="27" xfId="0" applyNumberFormat="1" applyBorder="1"/>
    <xf numFmtId="164" fontId="0" fillId="5" borderId="35" xfId="0" applyNumberFormat="1" applyFill="1" applyBorder="1"/>
  </cellXfs>
  <cellStyles count="6">
    <cellStyle name="Normal" xfId="0" builtinId="0"/>
    <cellStyle name="Normal 2" xfId="3"/>
    <cellStyle name="Normal 3" xfId="5"/>
    <cellStyle name="Normal_1.BÖLÜM-MALİ TABLOLAR-ak-pas-gn-kz-özk-na-kd" xfId="1"/>
    <cellStyle name="Normal_17 Sayılı Tebliğ Eki-FINAL" xfId="2"/>
    <cellStyle name="Normal_OCAK-ŞUBAT 2007 BİLANÇO-link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ilgiIslem_B032/SOLO/15-SOLO%202016/3-MART%202016/rapor/Konsolide_Olmayan_Mali_ve_Dipnot_Tablolari_-_Mart_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vb31970/My%20Documents/Denemeler/Uluslaras&#305;na%20g&#246;nderilecekler/HAZ&#304;RAN%202016/Bank%20Only%20Financial%20Statements%2030.06.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pak-cover"/>
      <sheetName val="aktif"/>
      <sheetName val="assets"/>
      <sheetName val="pasif"/>
      <sheetName val="liabilities"/>
      <sheetName val="nazım"/>
      <sheetName val="commit."/>
      <sheetName val="gelir"/>
      <sheetName val="inc-exp"/>
      <sheetName val="özk.muh."/>
      <sheetName val="SE-inc-exp"/>
      <sheetName val="özkaynak"/>
      <sheetName val="SE"/>
      <sheetName val="nakit akış tablosu"/>
      <sheetName val="cash-flow"/>
      <sheetName val="kar dağıtım tablosu"/>
      <sheetName val="profit distr."/>
      <sheetName val="malibünye1"/>
      <sheetName val="financial position1"/>
      <sheetName val="malibünye2"/>
      <sheetName val="financial position2"/>
      <sheetName val="aktif1"/>
      <sheetName val="assets1"/>
      <sheetName val="aktif2"/>
      <sheetName val="assets2"/>
      <sheetName val="aktif3"/>
      <sheetName val="assets3"/>
      <sheetName val="aktif4"/>
      <sheetName val="assets4"/>
      <sheetName val="aktif5"/>
      <sheetName val="assets5"/>
      <sheetName val="aktif6"/>
      <sheetName val="assets6"/>
      <sheetName val="pasif1"/>
      <sheetName val="liab1"/>
      <sheetName val="pasif2"/>
      <sheetName val="liab2"/>
      <sheetName val="nzm"/>
      <sheetName val="off-bs"/>
      <sheetName val="gelir1"/>
      <sheetName val="income1"/>
      <sheetName val="risk grubu"/>
      <sheetName val="risk group"/>
      <sheetName val="yi-ydşb.tems."/>
      <sheetName val="branch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ets"/>
      <sheetName val="Liabilities"/>
      <sheetName val="Commit."/>
      <sheetName val="Inc-Exp"/>
    </sheetNames>
    <sheetDataSet>
      <sheetData sheetId="0">
        <row r="4">
          <cell r="C4" t="str">
            <v>THOUSAND TURKISH LIRA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tabSelected="1" zoomScale="75" zoomScaleNormal="75" workbookViewId="0"/>
  </sheetViews>
  <sheetFormatPr defaultRowHeight="15" x14ac:dyDescent="0.25"/>
  <cols>
    <col min="1" max="1" width="98" bestFit="1" customWidth="1"/>
    <col min="2" max="2" width="6" customWidth="1"/>
    <col min="3" max="8" width="14.7109375" customWidth="1"/>
  </cols>
  <sheetData>
    <row r="1" spans="1:14" x14ac:dyDescent="0.25">
      <c r="A1" s="117" t="s">
        <v>0</v>
      </c>
      <c r="B1" s="1"/>
      <c r="C1" s="1"/>
      <c r="D1" s="1"/>
      <c r="E1" s="2"/>
      <c r="F1" s="2"/>
      <c r="G1" s="2"/>
      <c r="H1" s="3"/>
    </row>
    <row r="2" spans="1:14" x14ac:dyDescent="0.25">
      <c r="A2" s="4"/>
      <c r="B2" s="5"/>
      <c r="C2" s="6"/>
      <c r="D2" s="6"/>
      <c r="E2" s="6"/>
      <c r="F2" s="6"/>
      <c r="G2" s="6"/>
      <c r="H2" s="7"/>
    </row>
    <row r="3" spans="1:14" x14ac:dyDescent="0.25">
      <c r="A3" s="8"/>
      <c r="B3" s="9"/>
      <c r="C3" s="9"/>
      <c r="D3" s="9"/>
      <c r="E3" s="10"/>
      <c r="F3" s="10"/>
      <c r="G3" s="10"/>
      <c r="H3" s="11"/>
    </row>
    <row r="4" spans="1:14" x14ac:dyDescent="0.25">
      <c r="A4" s="12"/>
      <c r="B4" s="13"/>
      <c r="C4" s="183" t="s">
        <v>1</v>
      </c>
      <c r="D4" s="184"/>
      <c r="E4" s="184"/>
      <c r="F4" s="184"/>
      <c r="G4" s="184"/>
      <c r="H4" s="185"/>
    </row>
    <row r="5" spans="1:14" x14ac:dyDescent="0.25">
      <c r="A5" s="8"/>
      <c r="B5" s="14"/>
      <c r="C5" s="15"/>
      <c r="D5" s="16" t="s">
        <v>2</v>
      </c>
      <c r="E5" s="17"/>
      <c r="F5" s="16"/>
      <c r="G5" s="16" t="s">
        <v>3</v>
      </c>
      <c r="H5" s="18"/>
    </row>
    <row r="6" spans="1:14" x14ac:dyDescent="0.25">
      <c r="A6" s="19" t="s">
        <v>4</v>
      </c>
      <c r="B6" s="20" t="s">
        <v>5</v>
      </c>
      <c r="C6" s="21"/>
      <c r="D6" s="22" t="s">
        <v>257</v>
      </c>
      <c r="E6" s="23"/>
      <c r="F6" s="22"/>
      <c r="G6" s="22" t="s">
        <v>256</v>
      </c>
      <c r="H6" s="24"/>
    </row>
    <row r="7" spans="1:14" x14ac:dyDescent="0.25">
      <c r="A7" s="25"/>
      <c r="B7" s="26"/>
      <c r="C7" s="27" t="s">
        <v>6</v>
      </c>
      <c r="D7" s="17" t="s">
        <v>7</v>
      </c>
      <c r="E7" s="17" t="s">
        <v>8</v>
      </c>
      <c r="F7" s="17" t="s">
        <v>6</v>
      </c>
      <c r="G7" s="17" t="s">
        <v>7</v>
      </c>
      <c r="H7" s="28" t="s">
        <v>8</v>
      </c>
    </row>
    <row r="8" spans="1:14" x14ac:dyDescent="0.25">
      <c r="A8" s="29" t="s">
        <v>93</v>
      </c>
      <c r="B8" s="30"/>
      <c r="C8" s="43">
        <v>53167158</v>
      </c>
      <c r="D8" s="43">
        <v>139285845</v>
      </c>
      <c r="E8" s="31">
        <v>192453003</v>
      </c>
      <c r="F8" s="43">
        <v>23795849</v>
      </c>
      <c r="G8" s="43">
        <v>49054453</v>
      </c>
      <c r="H8" s="32">
        <v>72850302</v>
      </c>
      <c r="I8" s="119"/>
      <c r="J8" s="119"/>
      <c r="K8" s="119"/>
      <c r="L8" s="118"/>
      <c r="M8" s="118"/>
      <c r="N8" s="118"/>
    </row>
    <row r="9" spans="1:14" x14ac:dyDescent="0.25">
      <c r="A9" s="39" t="s">
        <v>94</v>
      </c>
      <c r="B9" s="33"/>
      <c r="C9" s="34">
        <v>14847059</v>
      </c>
      <c r="D9" s="34">
        <v>81111670</v>
      </c>
      <c r="E9" s="174">
        <v>95958729</v>
      </c>
      <c r="F9" s="34">
        <v>2378543</v>
      </c>
      <c r="G9" s="34">
        <v>39968746</v>
      </c>
      <c r="H9" s="175">
        <v>42347289</v>
      </c>
      <c r="I9" s="119"/>
      <c r="J9" s="119"/>
      <c r="K9" s="119"/>
      <c r="L9" s="118"/>
      <c r="M9" s="118"/>
      <c r="N9" s="118"/>
    </row>
    <row r="10" spans="1:14" x14ac:dyDescent="0.25">
      <c r="A10" s="8" t="s">
        <v>95</v>
      </c>
      <c r="B10" s="20"/>
      <c r="C10" s="37">
        <v>14662009</v>
      </c>
      <c r="D10" s="37">
        <v>78526777</v>
      </c>
      <c r="E10" s="35">
        <v>93188786</v>
      </c>
      <c r="F10" s="37">
        <v>2387760</v>
      </c>
      <c r="G10" s="37">
        <v>34107460</v>
      </c>
      <c r="H10" s="36">
        <v>36495220</v>
      </c>
      <c r="I10" s="120"/>
      <c r="J10" s="120"/>
      <c r="K10" s="120"/>
      <c r="L10" s="118"/>
      <c r="M10" s="118"/>
      <c r="N10" s="118"/>
    </row>
    <row r="11" spans="1:14" x14ac:dyDescent="0.25">
      <c r="A11" s="8" t="s">
        <v>96</v>
      </c>
      <c r="B11" s="20"/>
      <c r="C11" s="37">
        <v>26</v>
      </c>
      <c r="D11" s="37">
        <v>2584893</v>
      </c>
      <c r="E11" s="35">
        <v>2584919</v>
      </c>
      <c r="F11" s="37">
        <v>57</v>
      </c>
      <c r="G11" s="37">
        <v>5861286</v>
      </c>
      <c r="H11" s="36">
        <v>5861343</v>
      </c>
      <c r="I11" s="120"/>
      <c r="J11" s="120"/>
      <c r="K11" s="120"/>
      <c r="L11" s="118"/>
      <c r="M11" s="118"/>
      <c r="N11" s="118"/>
    </row>
    <row r="12" spans="1:14" x14ac:dyDescent="0.25">
      <c r="A12" s="8" t="s">
        <v>97</v>
      </c>
      <c r="B12" s="20"/>
      <c r="C12" s="37">
        <v>187753</v>
      </c>
      <c r="D12" s="37">
        <v>0</v>
      </c>
      <c r="E12" s="35">
        <v>187753</v>
      </c>
      <c r="F12" s="37">
        <v>0</v>
      </c>
      <c r="G12" s="37">
        <v>0</v>
      </c>
      <c r="H12" s="36">
        <v>0</v>
      </c>
      <c r="I12" s="121"/>
      <c r="J12" s="121"/>
      <c r="K12" s="121"/>
      <c r="L12" s="118"/>
      <c r="M12" s="118"/>
      <c r="N12" s="118"/>
    </row>
    <row r="13" spans="1:14" x14ac:dyDescent="0.25">
      <c r="A13" s="176" t="s">
        <v>201</v>
      </c>
      <c r="B13" s="20"/>
      <c r="C13" s="37">
        <v>2729</v>
      </c>
      <c r="D13" s="37">
        <v>0</v>
      </c>
      <c r="E13" s="35">
        <v>2729</v>
      </c>
      <c r="F13" s="37">
        <v>9274</v>
      </c>
      <c r="G13" s="37">
        <v>0</v>
      </c>
      <c r="H13" s="36">
        <v>9274</v>
      </c>
      <c r="I13" s="121"/>
      <c r="J13" s="121"/>
      <c r="K13" s="121"/>
      <c r="L13" s="118"/>
      <c r="M13" s="118"/>
      <c r="N13" s="118"/>
    </row>
    <row r="14" spans="1:14" x14ac:dyDescent="0.25">
      <c r="A14" s="8" t="s">
        <v>98</v>
      </c>
      <c r="B14" s="20"/>
      <c r="C14" s="34">
        <v>169893</v>
      </c>
      <c r="D14" s="34">
        <v>7161038</v>
      </c>
      <c r="E14" s="35">
        <v>7330931</v>
      </c>
      <c r="F14" s="34">
        <v>169483</v>
      </c>
      <c r="G14" s="34">
        <v>2129634</v>
      </c>
      <c r="H14" s="36">
        <v>2299117</v>
      </c>
      <c r="I14" s="122"/>
      <c r="J14" s="119"/>
      <c r="K14" s="119"/>
      <c r="L14" s="118"/>
      <c r="M14" s="118"/>
      <c r="N14" s="118"/>
    </row>
    <row r="15" spans="1:14" x14ac:dyDescent="0.25">
      <c r="A15" s="8" t="s">
        <v>99</v>
      </c>
      <c r="B15" s="20"/>
      <c r="C15" s="37">
        <v>0</v>
      </c>
      <c r="D15" s="37">
        <v>7000000</v>
      </c>
      <c r="E15" s="35">
        <v>7000000</v>
      </c>
      <c r="F15" s="37">
        <v>0</v>
      </c>
      <c r="G15" s="37">
        <v>2017593</v>
      </c>
      <c r="H15" s="36">
        <v>2017593</v>
      </c>
      <c r="I15" s="121"/>
      <c r="J15" s="121"/>
      <c r="K15" s="121"/>
      <c r="L15" s="118"/>
      <c r="M15" s="118"/>
      <c r="N15" s="118"/>
    </row>
    <row r="16" spans="1:14" x14ac:dyDescent="0.25">
      <c r="A16" s="39" t="s">
        <v>100</v>
      </c>
      <c r="B16" s="20"/>
      <c r="C16" s="37">
        <v>169482</v>
      </c>
      <c r="D16" s="37">
        <v>161038</v>
      </c>
      <c r="E16" s="35">
        <v>330520</v>
      </c>
      <c r="F16" s="37">
        <v>169483</v>
      </c>
      <c r="G16" s="37">
        <v>112041</v>
      </c>
      <c r="H16" s="36">
        <v>281524</v>
      </c>
      <c r="I16" s="121"/>
      <c r="J16" s="120"/>
      <c r="K16" s="120"/>
      <c r="L16" s="118"/>
      <c r="M16" s="118"/>
      <c r="N16" s="118"/>
    </row>
    <row r="17" spans="1:14" x14ac:dyDescent="0.25">
      <c r="A17" s="8" t="s">
        <v>101</v>
      </c>
      <c r="B17" s="20"/>
      <c r="C17" s="37">
        <v>411</v>
      </c>
      <c r="D17" s="37">
        <v>0</v>
      </c>
      <c r="E17" s="35">
        <v>411</v>
      </c>
      <c r="F17" s="37">
        <v>0</v>
      </c>
      <c r="G17" s="37">
        <v>0</v>
      </c>
      <c r="H17" s="36">
        <v>0</v>
      </c>
      <c r="I17" s="121"/>
      <c r="J17" s="121"/>
      <c r="K17" s="121"/>
      <c r="L17" s="118"/>
      <c r="M17" s="118"/>
      <c r="N17" s="118"/>
    </row>
    <row r="18" spans="1:14" x14ac:dyDescent="0.25">
      <c r="A18" s="8" t="s">
        <v>102</v>
      </c>
      <c r="B18" s="20"/>
      <c r="C18" s="34">
        <v>31011998</v>
      </c>
      <c r="D18" s="34">
        <v>49420202</v>
      </c>
      <c r="E18" s="35">
        <v>80432200</v>
      </c>
      <c r="F18" s="34">
        <v>17659223</v>
      </c>
      <c r="G18" s="34">
        <v>6043312</v>
      </c>
      <c r="H18" s="36">
        <v>23702535</v>
      </c>
      <c r="I18" s="119"/>
      <c r="J18" s="119"/>
      <c r="K18" s="119"/>
      <c r="L18" s="118"/>
      <c r="M18" s="118"/>
      <c r="N18" s="118"/>
    </row>
    <row r="19" spans="1:14" x14ac:dyDescent="0.25">
      <c r="A19" s="8" t="s">
        <v>103</v>
      </c>
      <c r="B19" s="20"/>
      <c r="C19" s="37">
        <v>30422704</v>
      </c>
      <c r="D19" s="37">
        <v>49416174</v>
      </c>
      <c r="E19" s="35">
        <v>79838878</v>
      </c>
      <c r="F19" s="37">
        <v>17089209</v>
      </c>
      <c r="G19" s="37">
        <v>6039388</v>
      </c>
      <c r="H19" s="36">
        <v>23128597</v>
      </c>
      <c r="I19" s="120"/>
      <c r="J19" s="120"/>
      <c r="K19" s="120"/>
      <c r="L19" s="118"/>
      <c r="M19" s="118"/>
      <c r="N19" s="118"/>
    </row>
    <row r="20" spans="1:14" x14ac:dyDescent="0.25">
      <c r="A20" s="8" t="s">
        <v>104</v>
      </c>
      <c r="B20" s="33"/>
      <c r="C20" s="37">
        <v>0</v>
      </c>
      <c r="D20" s="37">
        <v>4028</v>
      </c>
      <c r="E20" s="35">
        <v>4028</v>
      </c>
      <c r="F20" s="37">
        <v>0</v>
      </c>
      <c r="G20" s="37">
        <v>3924</v>
      </c>
      <c r="H20" s="36">
        <v>3924</v>
      </c>
      <c r="I20" s="121"/>
      <c r="J20" s="120"/>
      <c r="K20" s="120"/>
      <c r="L20" s="118"/>
      <c r="M20" s="118"/>
      <c r="N20" s="118"/>
    </row>
    <row r="21" spans="1:14" x14ac:dyDescent="0.25">
      <c r="A21" s="8" t="s">
        <v>105</v>
      </c>
      <c r="B21" s="33"/>
      <c r="C21" s="37">
        <v>589294</v>
      </c>
      <c r="D21" s="37">
        <v>0</v>
      </c>
      <c r="E21" s="35">
        <v>589294</v>
      </c>
      <c r="F21" s="37">
        <v>570014</v>
      </c>
      <c r="G21" s="37">
        <v>0</v>
      </c>
      <c r="H21" s="36">
        <v>570014</v>
      </c>
      <c r="I21" s="121"/>
      <c r="J21" s="121"/>
      <c r="K21" s="121"/>
      <c r="L21" s="118"/>
      <c r="M21" s="118"/>
      <c r="N21" s="118"/>
    </row>
    <row r="22" spans="1:14" x14ac:dyDescent="0.25">
      <c r="A22" s="45" t="s">
        <v>202</v>
      </c>
      <c r="B22" s="33"/>
      <c r="C22" s="34">
        <v>7138208</v>
      </c>
      <c r="D22" s="34">
        <v>1592935</v>
      </c>
      <c r="E22" s="35">
        <v>8731143</v>
      </c>
      <c r="F22" s="34">
        <v>3588600</v>
      </c>
      <c r="G22" s="34">
        <v>912761</v>
      </c>
      <c r="H22" s="36">
        <v>4501361</v>
      </c>
      <c r="I22" s="119"/>
      <c r="J22" s="119"/>
      <c r="K22" s="119"/>
      <c r="L22" s="118"/>
      <c r="M22" s="118"/>
      <c r="N22" s="118"/>
    </row>
    <row r="23" spans="1:14" x14ac:dyDescent="0.25">
      <c r="A23" s="8" t="s">
        <v>203</v>
      </c>
      <c r="B23" s="33"/>
      <c r="C23" s="37">
        <v>7138208</v>
      </c>
      <c r="D23" s="37">
        <v>1592935</v>
      </c>
      <c r="E23" s="35">
        <v>8731143</v>
      </c>
      <c r="F23" s="37">
        <v>3588600</v>
      </c>
      <c r="G23" s="37">
        <v>912761</v>
      </c>
      <c r="H23" s="36">
        <v>4501361</v>
      </c>
      <c r="I23" s="120"/>
      <c r="J23" s="120"/>
      <c r="K23" s="120"/>
      <c r="L23" s="118"/>
      <c r="M23" s="118"/>
      <c r="N23" s="118"/>
    </row>
    <row r="24" spans="1:14" x14ac:dyDescent="0.25">
      <c r="A24" s="8" t="s">
        <v>204</v>
      </c>
      <c r="B24" s="33"/>
      <c r="C24" s="37">
        <v>0</v>
      </c>
      <c r="D24" s="37">
        <v>0</v>
      </c>
      <c r="E24" s="35">
        <v>0</v>
      </c>
      <c r="F24" s="37">
        <v>0</v>
      </c>
      <c r="G24" s="37">
        <v>0</v>
      </c>
      <c r="H24" s="36">
        <v>0</v>
      </c>
      <c r="I24" s="121"/>
      <c r="J24" s="121"/>
      <c r="K24" s="121"/>
      <c r="L24" s="118"/>
      <c r="M24" s="118"/>
      <c r="N24" s="118"/>
    </row>
    <row r="25" spans="1:14" x14ac:dyDescent="0.25">
      <c r="A25" s="29" t="s">
        <v>205</v>
      </c>
      <c r="B25" s="33"/>
      <c r="C25" s="43">
        <v>340947234</v>
      </c>
      <c r="D25" s="43">
        <v>135693100</v>
      </c>
      <c r="E25" s="41">
        <v>476640334</v>
      </c>
      <c r="F25" s="43">
        <v>222157099</v>
      </c>
      <c r="G25" s="43">
        <v>101300068</v>
      </c>
      <c r="H25" s="42">
        <v>323457167</v>
      </c>
      <c r="I25" s="119"/>
      <c r="J25" s="119"/>
      <c r="K25" s="119"/>
      <c r="L25" s="118"/>
      <c r="M25" s="118"/>
      <c r="N25" s="118"/>
    </row>
    <row r="26" spans="1:14" x14ac:dyDescent="0.25">
      <c r="A26" s="8" t="s">
        <v>106</v>
      </c>
      <c r="B26" s="20"/>
      <c r="C26" s="34">
        <v>318277715</v>
      </c>
      <c r="D26" s="34">
        <v>121209701</v>
      </c>
      <c r="E26" s="34">
        <v>439487416</v>
      </c>
      <c r="F26" s="34">
        <v>202764067</v>
      </c>
      <c r="G26" s="34">
        <v>89326983</v>
      </c>
      <c r="H26" s="182">
        <v>292091050</v>
      </c>
      <c r="I26" s="119"/>
      <c r="J26" s="119"/>
      <c r="K26" s="119"/>
      <c r="L26" s="118"/>
      <c r="M26" s="118"/>
      <c r="N26" s="118"/>
    </row>
    <row r="27" spans="1:14" x14ac:dyDescent="0.25">
      <c r="A27" s="8" t="s">
        <v>107</v>
      </c>
      <c r="B27" s="20"/>
      <c r="C27" s="34">
        <v>0</v>
      </c>
      <c r="D27" s="35">
        <v>0</v>
      </c>
      <c r="E27" s="35">
        <v>0</v>
      </c>
      <c r="F27" s="34">
        <v>0</v>
      </c>
      <c r="G27" s="34">
        <v>0</v>
      </c>
      <c r="H27" s="36">
        <v>0</v>
      </c>
      <c r="I27" s="122"/>
      <c r="J27" s="122"/>
      <c r="K27" s="122"/>
      <c r="L27" s="118"/>
      <c r="M27" s="118"/>
      <c r="N27" s="118"/>
    </row>
    <row r="28" spans="1:14" x14ac:dyDescent="0.25">
      <c r="A28" s="8" t="s">
        <v>108</v>
      </c>
      <c r="B28" s="20"/>
      <c r="C28" s="35">
        <v>0</v>
      </c>
      <c r="D28" s="35">
        <v>0</v>
      </c>
      <c r="E28" s="35">
        <v>0</v>
      </c>
      <c r="F28" s="34">
        <v>0</v>
      </c>
      <c r="G28" s="34">
        <v>0</v>
      </c>
      <c r="H28" s="36">
        <v>0</v>
      </c>
      <c r="I28" s="122"/>
      <c r="J28" s="122"/>
      <c r="K28" s="122"/>
      <c r="L28" s="118"/>
      <c r="M28" s="118"/>
      <c r="N28" s="118"/>
    </row>
    <row r="29" spans="1:14" x14ac:dyDescent="0.25">
      <c r="A29" s="8" t="s">
        <v>206</v>
      </c>
      <c r="B29" s="20"/>
      <c r="C29" s="34">
        <v>44218605</v>
      </c>
      <c r="D29" s="34">
        <v>14528647</v>
      </c>
      <c r="E29" s="35">
        <v>58747252</v>
      </c>
      <c r="F29" s="34">
        <v>35004414</v>
      </c>
      <c r="G29" s="34">
        <v>12010219</v>
      </c>
      <c r="H29" s="36">
        <v>47014633</v>
      </c>
      <c r="I29" s="119"/>
      <c r="J29" s="119"/>
      <c r="K29" s="119"/>
      <c r="L29" s="118"/>
      <c r="M29" s="118"/>
      <c r="N29" s="118"/>
    </row>
    <row r="30" spans="1:14" x14ac:dyDescent="0.25">
      <c r="A30" s="8" t="s">
        <v>207</v>
      </c>
      <c r="B30" s="20"/>
      <c r="C30" s="37">
        <v>44159655</v>
      </c>
      <c r="D30" s="37">
        <v>14342399</v>
      </c>
      <c r="E30" s="35">
        <v>58502054</v>
      </c>
      <c r="F30" s="37">
        <v>34945546</v>
      </c>
      <c r="G30" s="37">
        <v>11700580</v>
      </c>
      <c r="H30" s="36">
        <v>46646126</v>
      </c>
      <c r="I30" s="120"/>
      <c r="J30" s="120"/>
      <c r="K30" s="120"/>
      <c r="L30" s="118"/>
      <c r="M30" s="118"/>
      <c r="N30" s="118"/>
    </row>
    <row r="31" spans="1:14" x14ac:dyDescent="0.25">
      <c r="A31" s="8" t="s">
        <v>208</v>
      </c>
      <c r="B31" s="33"/>
      <c r="C31" s="37">
        <v>58950</v>
      </c>
      <c r="D31" s="37">
        <v>186248</v>
      </c>
      <c r="E31" s="35">
        <v>245198</v>
      </c>
      <c r="F31" s="37">
        <v>58868</v>
      </c>
      <c r="G31" s="37">
        <v>309639</v>
      </c>
      <c r="H31" s="36">
        <v>368507</v>
      </c>
      <c r="I31" s="120"/>
      <c r="J31" s="121"/>
      <c r="K31" s="120"/>
      <c r="L31" s="118"/>
      <c r="M31" s="118"/>
      <c r="N31" s="118"/>
    </row>
    <row r="32" spans="1:14" x14ac:dyDescent="0.25">
      <c r="A32" s="177" t="s">
        <v>209</v>
      </c>
      <c r="B32" s="33"/>
      <c r="C32" s="34">
        <v>21549086</v>
      </c>
      <c r="D32" s="34">
        <v>45248</v>
      </c>
      <c r="E32" s="35">
        <v>21594334</v>
      </c>
      <c r="F32" s="34">
        <v>15611382</v>
      </c>
      <c r="G32" s="34">
        <v>37134</v>
      </c>
      <c r="H32" s="36">
        <v>15648516</v>
      </c>
      <c r="I32" s="120"/>
      <c r="J32" s="121"/>
      <c r="K32" s="120"/>
      <c r="L32" s="118"/>
      <c r="M32" s="118"/>
      <c r="N32" s="118"/>
    </row>
    <row r="33" spans="1:14" x14ac:dyDescent="0.25">
      <c r="A33" s="29" t="s">
        <v>109</v>
      </c>
      <c r="B33" s="33"/>
      <c r="C33" s="43">
        <v>1256254</v>
      </c>
      <c r="D33" s="35">
        <v>0</v>
      </c>
      <c r="E33" s="41">
        <v>1256254</v>
      </c>
      <c r="F33" s="43">
        <v>4659610</v>
      </c>
      <c r="G33" s="34">
        <v>0</v>
      </c>
      <c r="H33" s="42">
        <v>4659610</v>
      </c>
      <c r="I33" s="119"/>
      <c r="J33" s="122"/>
      <c r="K33" s="119"/>
      <c r="L33" s="118"/>
      <c r="M33" s="118"/>
      <c r="N33" s="118"/>
    </row>
    <row r="34" spans="1:14" x14ac:dyDescent="0.25">
      <c r="A34" s="8" t="s">
        <v>110</v>
      </c>
      <c r="B34" s="33"/>
      <c r="C34" s="37">
        <v>1256254</v>
      </c>
      <c r="D34" s="37">
        <v>0</v>
      </c>
      <c r="E34" s="35">
        <v>1256254</v>
      </c>
      <c r="F34" s="37">
        <v>4659610</v>
      </c>
      <c r="G34" s="37">
        <v>0</v>
      </c>
      <c r="H34" s="36">
        <v>4659610</v>
      </c>
      <c r="I34" s="120"/>
      <c r="J34" s="121"/>
      <c r="K34" s="120"/>
      <c r="L34" s="118"/>
      <c r="M34" s="118"/>
      <c r="N34" s="118"/>
    </row>
    <row r="35" spans="1:14" x14ac:dyDescent="0.25">
      <c r="A35" s="8" t="s">
        <v>111</v>
      </c>
      <c r="B35" s="33"/>
      <c r="C35" s="37">
        <v>0</v>
      </c>
      <c r="D35" s="37">
        <v>0</v>
      </c>
      <c r="E35" s="35">
        <v>0</v>
      </c>
      <c r="F35" s="37">
        <v>0</v>
      </c>
      <c r="G35" s="37">
        <v>0</v>
      </c>
      <c r="H35" s="36">
        <v>0</v>
      </c>
      <c r="I35" s="121"/>
      <c r="J35" s="121"/>
      <c r="K35" s="121"/>
      <c r="L35" s="118"/>
      <c r="M35" s="118"/>
      <c r="N35" s="118"/>
    </row>
    <row r="36" spans="1:14" x14ac:dyDescent="0.25">
      <c r="A36" s="29" t="s">
        <v>112</v>
      </c>
      <c r="B36" s="33"/>
      <c r="C36" s="43">
        <v>4110226</v>
      </c>
      <c r="D36" s="43">
        <v>935314</v>
      </c>
      <c r="E36" s="41">
        <v>5045540</v>
      </c>
      <c r="F36" s="43">
        <v>2314536</v>
      </c>
      <c r="G36" s="43">
        <v>486740</v>
      </c>
      <c r="H36" s="42">
        <v>2801276</v>
      </c>
      <c r="I36" s="119"/>
      <c r="J36" s="119"/>
      <c r="K36" s="119"/>
      <c r="L36" s="118"/>
      <c r="M36" s="118"/>
      <c r="N36" s="118"/>
    </row>
    <row r="37" spans="1:14" x14ac:dyDescent="0.25">
      <c r="A37" s="8" t="s">
        <v>113</v>
      </c>
      <c r="B37" s="33"/>
      <c r="C37" s="34">
        <v>1394406</v>
      </c>
      <c r="D37" s="35">
        <v>0</v>
      </c>
      <c r="E37" s="35">
        <v>1394406</v>
      </c>
      <c r="F37" s="34">
        <v>1001717</v>
      </c>
      <c r="G37" s="34">
        <v>0</v>
      </c>
      <c r="H37" s="36">
        <v>1001717</v>
      </c>
      <c r="I37" s="119"/>
      <c r="J37" s="122"/>
      <c r="K37" s="119"/>
      <c r="L37" s="118"/>
      <c r="M37" s="118"/>
      <c r="N37" s="118"/>
    </row>
    <row r="38" spans="1:14" x14ac:dyDescent="0.25">
      <c r="A38" s="8" t="s">
        <v>114</v>
      </c>
      <c r="B38" s="33"/>
      <c r="C38" s="37">
        <v>0</v>
      </c>
      <c r="D38" s="37">
        <v>0</v>
      </c>
      <c r="E38" s="35">
        <v>0</v>
      </c>
      <c r="F38" s="37">
        <v>0</v>
      </c>
      <c r="G38" s="37">
        <v>0</v>
      </c>
      <c r="H38" s="36">
        <v>0</v>
      </c>
      <c r="I38" s="121"/>
      <c r="J38" s="121"/>
      <c r="K38" s="121"/>
      <c r="L38" s="118"/>
      <c r="M38" s="118"/>
      <c r="N38" s="118"/>
    </row>
    <row r="39" spans="1:14" x14ac:dyDescent="0.25">
      <c r="A39" s="8" t="s">
        <v>210</v>
      </c>
      <c r="B39" s="20"/>
      <c r="C39" s="37">
        <v>1394406</v>
      </c>
      <c r="D39" s="37">
        <v>0</v>
      </c>
      <c r="E39" s="35">
        <v>1394406</v>
      </c>
      <c r="F39" s="37">
        <v>1001717</v>
      </c>
      <c r="G39" s="37">
        <v>0</v>
      </c>
      <c r="H39" s="36">
        <v>1001717</v>
      </c>
      <c r="I39" s="120"/>
      <c r="J39" s="121"/>
      <c r="K39" s="120"/>
      <c r="L39" s="118"/>
      <c r="M39" s="118"/>
      <c r="N39" s="118"/>
    </row>
    <row r="40" spans="1:14" x14ac:dyDescent="0.25">
      <c r="A40" s="8" t="s">
        <v>115</v>
      </c>
      <c r="B40" s="20"/>
      <c r="C40" s="34">
        <v>2715820</v>
      </c>
      <c r="D40" s="34">
        <v>935314</v>
      </c>
      <c r="E40" s="35">
        <v>3651134</v>
      </c>
      <c r="F40" s="34">
        <v>1312819</v>
      </c>
      <c r="G40" s="34">
        <v>486740</v>
      </c>
      <c r="H40" s="36">
        <v>1799559</v>
      </c>
      <c r="I40" s="119"/>
      <c r="J40" s="119"/>
      <c r="K40" s="119"/>
      <c r="L40" s="118"/>
      <c r="M40" s="118"/>
      <c r="N40" s="118"/>
    </row>
    <row r="41" spans="1:14" x14ac:dyDescent="0.25">
      <c r="A41" s="8" t="s">
        <v>211</v>
      </c>
      <c r="B41" s="20"/>
      <c r="C41" s="37">
        <v>2337548</v>
      </c>
      <c r="D41" s="37">
        <v>935314</v>
      </c>
      <c r="E41" s="35">
        <v>3272862</v>
      </c>
      <c r="F41" s="37">
        <v>990508</v>
      </c>
      <c r="G41" s="37">
        <v>486740</v>
      </c>
      <c r="H41" s="36">
        <v>1477248</v>
      </c>
      <c r="I41" s="120"/>
      <c r="J41" s="120"/>
      <c r="K41" s="120"/>
      <c r="L41" s="118"/>
      <c r="M41" s="118"/>
      <c r="N41" s="118"/>
    </row>
    <row r="42" spans="1:14" x14ac:dyDescent="0.25">
      <c r="A42" s="8" t="s">
        <v>212</v>
      </c>
      <c r="B42" s="20"/>
      <c r="C42" s="37">
        <v>378272</v>
      </c>
      <c r="D42" s="37">
        <v>0</v>
      </c>
      <c r="E42" s="35">
        <v>378272</v>
      </c>
      <c r="F42" s="37">
        <v>322311</v>
      </c>
      <c r="G42" s="37">
        <v>0</v>
      </c>
      <c r="H42" s="36">
        <v>322311</v>
      </c>
      <c r="I42" s="120"/>
      <c r="J42" s="121"/>
      <c r="K42" s="120"/>
      <c r="L42" s="118"/>
      <c r="M42" s="118"/>
      <c r="N42" s="118"/>
    </row>
    <row r="43" spans="1:14" x14ac:dyDescent="0.25">
      <c r="A43" s="8" t="s">
        <v>116</v>
      </c>
      <c r="B43" s="33"/>
      <c r="C43" s="35">
        <v>0</v>
      </c>
      <c r="D43" s="35">
        <v>0</v>
      </c>
      <c r="E43" s="35">
        <v>0</v>
      </c>
      <c r="F43" s="34">
        <v>0</v>
      </c>
      <c r="G43" s="34">
        <v>0</v>
      </c>
      <c r="H43" s="36">
        <v>0</v>
      </c>
      <c r="I43" s="122"/>
      <c r="J43" s="122"/>
      <c r="K43" s="122"/>
      <c r="L43" s="118"/>
      <c r="M43" s="118"/>
      <c r="N43" s="118"/>
    </row>
    <row r="44" spans="1:14" x14ac:dyDescent="0.25">
      <c r="A44" s="8" t="s">
        <v>117</v>
      </c>
      <c r="B44" s="20"/>
      <c r="C44" s="37">
        <v>0</v>
      </c>
      <c r="D44" s="37">
        <v>0</v>
      </c>
      <c r="E44" s="35">
        <v>0</v>
      </c>
      <c r="F44" s="37">
        <v>0</v>
      </c>
      <c r="G44" s="37">
        <v>0</v>
      </c>
      <c r="H44" s="36">
        <v>0</v>
      </c>
      <c r="I44" s="121"/>
      <c r="J44" s="121"/>
      <c r="K44" s="121"/>
      <c r="L44" s="118"/>
      <c r="M44" s="118"/>
      <c r="N44" s="118"/>
    </row>
    <row r="45" spans="1:14" x14ac:dyDescent="0.25">
      <c r="A45" s="8" t="s">
        <v>118</v>
      </c>
      <c r="B45" s="20"/>
      <c r="C45" s="37">
        <v>0</v>
      </c>
      <c r="D45" s="37">
        <v>0</v>
      </c>
      <c r="E45" s="35">
        <v>0</v>
      </c>
      <c r="F45" s="37">
        <v>0</v>
      </c>
      <c r="G45" s="37">
        <v>0</v>
      </c>
      <c r="H45" s="36">
        <v>0</v>
      </c>
      <c r="I45" s="121"/>
      <c r="J45" s="121"/>
      <c r="K45" s="121"/>
      <c r="L45" s="118"/>
      <c r="M45" s="118"/>
      <c r="N45" s="118"/>
    </row>
    <row r="46" spans="1:14" x14ac:dyDescent="0.25">
      <c r="A46" s="29" t="s">
        <v>119</v>
      </c>
      <c r="B46" s="33"/>
      <c r="C46" s="43">
        <v>4812482</v>
      </c>
      <c r="D46" s="43">
        <v>13120</v>
      </c>
      <c r="E46" s="41">
        <v>4825602</v>
      </c>
      <c r="F46" s="43">
        <v>3008550</v>
      </c>
      <c r="G46" s="43">
        <v>10110</v>
      </c>
      <c r="H46" s="42">
        <v>3018660</v>
      </c>
      <c r="I46" s="119"/>
      <c r="J46" s="119"/>
      <c r="K46" s="119"/>
      <c r="L46" s="118"/>
      <c r="M46" s="118"/>
      <c r="N46" s="118"/>
    </row>
    <row r="47" spans="1:14" x14ac:dyDescent="0.25">
      <c r="A47" s="46" t="s">
        <v>120</v>
      </c>
      <c r="B47" s="33"/>
      <c r="C47" s="43">
        <v>255263</v>
      </c>
      <c r="D47" s="35">
        <v>0</v>
      </c>
      <c r="E47" s="41">
        <v>255263</v>
      </c>
      <c r="F47" s="43">
        <v>221103</v>
      </c>
      <c r="G47" s="34">
        <v>0</v>
      </c>
      <c r="H47" s="42">
        <v>221103</v>
      </c>
      <c r="I47" s="119"/>
      <c r="J47" s="122"/>
      <c r="K47" s="119"/>
      <c r="L47" s="118"/>
      <c r="M47" s="118"/>
      <c r="N47" s="118"/>
    </row>
    <row r="48" spans="1:14" x14ac:dyDescent="0.25">
      <c r="A48" s="44" t="s">
        <v>121</v>
      </c>
      <c r="B48" s="33"/>
      <c r="C48" s="37">
        <v>0</v>
      </c>
      <c r="D48" s="37">
        <v>0</v>
      </c>
      <c r="E48" s="35">
        <v>0</v>
      </c>
      <c r="F48" s="37">
        <v>0</v>
      </c>
      <c r="G48" s="37">
        <v>0</v>
      </c>
      <c r="H48" s="36">
        <v>0</v>
      </c>
      <c r="I48" s="121"/>
      <c r="J48" s="121"/>
      <c r="K48" s="121"/>
      <c r="L48" s="118"/>
      <c r="M48" s="118"/>
      <c r="N48" s="118"/>
    </row>
    <row r="49" spans="1:14" x14ac:dyDescent="0.25">
      <c r="A49" s="44" t="s">
        <v>122</v>
      </c>
      <c r="B49" s="20"/>
      <c r="C49" s="37">
        <v>255263</v>
      </c>
      <c r="D49" s="37">
        <v>0</v>
      </c>
      <c r="E49" s="35">
        <v>255263</v>
      </c>
      <c r="F49" s="37">
        <v>221103</v>
      </c>
      <c r="G49" s="37">
        <v>0</v>
      </c>
      <c r="H49" s="36">
        <v>221103</v>
      </c>
      <c r="I49" s="120"/>
      <c r="J49" s="121"/>
      <c r="K49" s="120"/>
      <c r="L49" s="118"/>
      <c r="M49" s="118"/>
      <c r="N49" s="118"/>
    </row>
    <row r="50" spans="1:14" x14ac:dyDescent="0.25">
      <c r="A50" s="46" t="s">
        <v>123</v>
      </c>
      <c r="B50" s="20"/>
      <c r="C50" s="35">
        <v>0</v>
      </c>
      <c r="D50" s="35">
        <v>0</v>
      </c>
      <c r="E50" s="35">
        <v>0</v>
      </c>
      <c r="F50" s="34">
        <v>0</v>
      </c>
      <c r="G50" s="34">
        <v>0</v>
      </c>
      <c r="H50" s="36">
        <v>0</v>
      </c>
      <c r="I50" s="122"/>
      <c r="J50" s="122"/>
      <c r="K50" s="122"/>
      <c r="L50" s="118"/>
      <c r="M50" s="118"/>
      <c r="N50" s="118"/>
    </row>
    <row r="51" spans="1:14" x14ac:dyDescent="0.25">
      <c r="A51" s="29" t="s">
        <v>124</v>
      </c>
      <c r="B51" s="33"/>
      <c r="C51" s="35">
        <v>0</v>
      </c>
      <c r="D51" s="35">
        <v>0</v>
      </c>
      <c r="E51" s="35">
        <v>0</v>
      </c>
      <c r="F51" s="34">
        <v>0</v>
      </c>
      <c r="G51" s="34">
        <v>0</v>
      </c>
      <c r="H51" s="36">
        <v>0</v>
      </c>
      <c r="I51" s="119"/>
      <c r="J51" s="122"/>
      <c r="K51" s="119"/>
      <c r="L51" s="118"/>
      <c r="M51" s="118"/>
      <c r="N51" s="118"/>
    </row>
    <row r="52" spans="1:14" x14ac:dyDescent="0.25">
      <c r="A52" s="29" t="s">
        <v>125</v>
      </c>
      <c r="B52" s="33"/>
      <c r="C52" s="43">
        <v>1125282</v>
      </c>
      <c r="D52" s="35">
        <v>0</v>
      </c>
      <c r="E52" s="41">
        <v>1125282</v>
      </c>
      <c r="F52" s="43">
        <v>747323</v>
      </c>
      <c r="G52" s="34">
        <v>0</v>
      </c>
      <c r="H52" s="42">
        <v>747323</v>
      </c>
      <c r="I52" s="122"/>
      <c r="J52" s="122"/>
      <c r="K52" s="122"/>
      <c r="L52" s="118"/>
      <c r="M52" s="118"/>
      <c r="N52" s="118"/>
    </row>
    <row r="53" spans="1:14" x14ac:dyDescent="0.25">
      <c r="A53" s="29" t="s">
        <v>126</v>
      </c>
      <c r="B53" s="33"/>
      <c r="C53" s="43">
        <v>6740911</v>
      </c>
      <c r="D53" s="43">
        <v>10554929</v>
      </c>
      <c r="E53" s="41">
        <v>17295840</v>
      </c>
      <c r="F53" s="43">
        <v>4277313</v>
      </c>
      <c r="G53" s="43">
        <v>7392799</v>
      </c>
      <c r="H53" s="42">
        <v>11670112</v>
      </c>
      <c r="L53" s="118"/>
      <c r="M53" s="118"/>
      <c r="N53" s="118"/>
    </row>
    <row r="54" spans="1:14" x14ac:dyDescent="0.25">
      <c r="A54" s="8"/>
      <c r="B54" s="33"/>
      <c r="H54" s="125"/>
      <c r="L54" s="118"/>
      <c r="M54" s="118"/>
      <c r="N54" s="118"/>
    </row>
    <row r="55" spans="1:14" x14ac:dyDescent="0.25">
      <c r="A55" s="123" t="s">
        <v>9</v>
      </c>
      <c r="B55" s="124"/>
      <c r="C55" s="172">
        <v>412414810</v>
      </c>
      <c r="D55" s="47">
        <v>286482308</v>
      </c>
      <c r="E55" s="47">
        <v>698897118</v>
      </c>
      <c r="F55" s="172">
        <v>261181383</v>
      </c>
      <c r="G55" s="47">
        <v>158244170</v>
      </c>
      <c r="H55" s="48">
        <v>419425553</v>
      </c>
      <c r="L55" s="118"/>
      <c r="M55" s="118"/>
      <c r="N55" s="118"/>
    </row>
  </sheetData>
  <mergeCells count="1">
    <mergeCell ref="C4:H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zoomScale="82" zoomScaleNormal="82" workbookViewId="0"/>
  </sheetViews>
  <sheetFormatPr defaultRowHeight="15" x14ac:dyDescent="0.25"/>
  <cols>
    <col min="1" max="1" width="95" bestFit="1" customWidth="1"/>
    <col min="2" max="2" width="7.140625" customWidth="1"/>
    <col min="3" max="8" width="14.7109375" customWidth="1"/>
  </cols>
  <sheetData>
    <row r="1" spans="1:8" x14ac:dyDescent="0.25">
      <c r="A1" s="116" t="s">
        <v>0</v>
      </c>
      <c r="B1" s="1"/>
      <c r="C1" s="1"/>
      <c r="D1" s="1"/>
      <c r="E1" s="49"/>
      <c r="F1" s="50"/>
      <c r="G1" s="2"/>
      <c r="H1" s="3"/>
    </row>
    <row r="2" spans="1:8" x14ac:dyDescent="0.25">
      <c r="A2" s="4"/>
      <c r="B2" s="51"/>
      <c r="C2" s="6"/>
      <c r="D2" s="6"/>
      <c r="E2" s="6"/>
      <c r="F2" s="6"/>
      <c r="G2" s="6"/>
      <c r="H2" s="52"/>
    </row>
    <row r="3" spans="1:8" x14ac:dyDescent="0.25">
      <c r="A3" s="8"/>
      <c r="B3" s="53"/>
      <c r="C3" s="9"/>
      <c r="D3" s="9"/>
      <c r="E3" s="9"/>
      <c r="F3" s="9"/>
      <c r="G3" s="9"/>
      <c r="H3" s="146"/>
    </row>
    <row r="4" spans="1:8" x14ac:dyDescent="0.25">
      <c r="A4" s="147"/>
      <c r="B4" s="147"/>
      <c r="C4" s="186" t="str">
        <f>+[2]Assets!C4</f>
        <v>THOUSAND TURKISH LIRA</v>
      </c>
      <c r="D4" s="186"/>
      <c r="E4" s="186"/>
      <c r="F4" s="186"/>
      <c r="G4" s="186"/>
      <c r="H4" s="187"/>
    </row>
    <row r="5" spans="1:8" x14ac:dyDescent="0.25">
      <c r="A5" s="137"/>
      <c r="B5" s="137"/>
      <c r="C5" s="16"/>
      <c r="D5" s="15" t="s">
        <v>2</v>
      </c>
      <c r="E5" s="17"/>
      <c r="F5" s="16"/>
      <c r="G5" s="54" t="s">
        <v>3</v>
      </c>
      <c r="H5" s="18"/>
    </row>
    <row r="6" spans="1:8" x14ac:dyDescent="0.25">
      <c r="A6" s="141" t="s">
        <v>10</v>
      </c>
      <c r="B6" s="150" t="s">
        <v>5</v>
      </c>
      <c r="C6" s="22"/>
      <c r="D6" s="111" t="s">
        <v>257</v>
      </c>
      <c r="E6" s="23"/>
      <c r="F6" s="22"/>
      <c r="G6" s="22" t="s">
        <v>256</v>
      </c>
      <c r="H6" s="24"/>
    </row>
    <row r="7" spans="1:8" x14ac:dyDescent="0.25">
      <c r="A7" s="145"/>
      <c r="B7" s="151"/>
      <c r="C7" s="148" t="s">
        <v>6</v>
      </c>
      <c r="D7" s="56" t="s">
        <v>7</v>
      </c>
      <c r="E7" s="57" t="s">
        <v>8</v>
      </c>
      <c r="F7" s="57" t="s">
        <v>6</v>
      </c>
      <c r="G7" s="56" t="s">
        <v>7</v>
      </c>
      <c r="H7" s="58" t="s">
        <v>8</v>
      </c>
    </row>
    <row r="8" spans="1:8" x14ac:dyDescent="0.25">
      <c r="A8" s="142" t="s">
        <v>11</v>
      </c>
      <c r="B8" s="152"/>
      <c r="C8" s="149">
        <v>215145544</v>
      </c>
      <c r="D8" s="59">
        <v>198897999</v>
      </c>
      <c r="E8" s="32">
        <v>414043543</v>
      </c>
      <c r="F8" s="149">
        <v>143564555</v>
      </c>
      <c r="G8" s="59">
        <v>107966344</v>
      </c>
      <c r="H8" s="32">
        <v>251530899</v>
      </c>
    </row>
    <row r="9" spans="1:8" x14ac:dyDescent="0.25">
      <c r="A9" s="144" t="s">
        <v>127</v>
      </c>
      <c r="B9" s="153"/>
      <c r="C9" s="41">
        <v>796230</v>
      </c>
      <c r="D9" s="43">
        <v>46190568</v>
      </c>
      <c r="E9" s="42">
        <v>46986798</v>
      </c>
      <c r="F9" s="41">
        <v>897290</v>
      </c>
      <c r="G9" s="43">
        <v>40181260</v>
      </c>
      <c r="H9" s="42">
        <v>41078550</v>
      </c>
    </row>
    <row r="10" spans="1:8" x14ac:dyDescent="0.25">
      <c r="A10" s="144" t="s">
        <v>128</v>
      </c>
      <c r="B10" s="153"/>
      <c r="C10" s="41">
        <v>79728673</v>
      </c>
      <c r="D10" s="43">
        <v>19322791</v>
      </c>
      <c r="E10" s="42">
        <v>99051464</v>
      </c>
      <c r="F10" s="41">
        <v>19777260</v>
      </c>
      <c r="G10" s="43">
        <v>5169115</v>
      </c>
      <c r="H10" s="42">
        <v>24946375</v>
      </c>
    </row>
    <row r="11" spans="1:8" x14ac:dyDescent="0.25">
      <c r="A11" s="143" t="s">
        <v>129</v>
      </c>
      <c r="B11" s="153"/>
      <c r="C11" s="41">
        <v>10451852</v>
      </c>
      <c r="D11" s="43">
        <v>35061115</v>
      </c>
      <c r="E11" s="42">
        <v>45512967</v>
      </c>
      <c r="F11" s="41">
        <v>11587544</v>
      </c>
      <c r="G11" s="43">
        <v>17588825</v>
      </c>
      <c r="H11" s="42">
        <v>29176369</v>
      </c>
    </row>
    <row r="12" spans="1:8" x14ac:dyDescent="0.25">
      <c r="A12" s="139" t="s">
        <v>130</v>
      </c>
      <c r="B12" s="153"/>
      <c r="C12" s="38">
        <v>5150249</v>
      </c>
      <c r="D12" s="37">
        <v>2188163</v>
      </c>
      <c r="E12" s="36">
        <v>7338412</v>
      </c>
      <c r="F12" s="38">
        <v>6289792</v>
      </c>
      <c r="G12" s="37">
        <v>0</v>
      </c>
      <c r="H12" s="36">
        <v>6289792</v>
      </c>
    </row>
    <row r="13" spans="1:8" x14ac:dyDescent="0.25">
      <c r="A13" s="139" t="s">
        <v>131</v>
      </c>
      <c r="B13" s="153"/>
      <c r="C13" s="37">
        <v>0</v>
      </c>
      <c r="D13" s="37">
        <v>0</v>
      </c>
      <c r="E13" s="36">
        <v>0</v>
      </c>
      <c r="F13" s="38">
        <v>0</v>
      </c>
      <c r="G13" s="37">
        <v>0</v>
      </c>
      <c r="H13" s="180">
        <v>0</v>
      </c>
    </row>
    <row r="14" spans="1:8" x14ac:dyDescent="0.25">
      <c r="A14" s="137" t="s">
        <v>132</v>
      </c>
      <c r="B14" s="153"/>
      <c r="C14" s="38">
        <v>5301603</v>
      </c>
      <c r="D14" s="37">
        <v>32872952</v>
      </c>
      <c r="E14" s="36">
        <v>38174555</v>
      </c>
      <c r="F14" s="38">
        <v>5297752</v>
      </c>
      <c r="G14" s="37">
        <v>17588825</v>
      </c>
      <c r="H14" s="36">
        <v>22886577</v>
      </c>
    </row>
    <row r="15" spans="1:8" x14ac:dyDescent="0.25">
      <c r="A15" s="144" t="s">
        <v>133</v>
      </c>
      <c r="B15" s="153"/>
      <c r="C15" s="41">
        <v>3053</v>
      </c>
      <c r="D15" s="41">
        <v>0</v>
      </c>
      <c r="E15" s="42">
        <v>3053</v>
      </c>
      <c r="F15" s="41">
        <v>3053</v>
      </c>
      <c r="G15" s="43">
        <v>0</v>
      </c>
      <c r="H15" s="42">
        <v>3053</v>
      </c>
    </row>
    <row r="16" spans="1:8" x14ac:dyDescent="0.25">
      <c r="A16" s="139" t="s">
        <v>134</v>
      </c>
      <c r="B16" s="153"/>
      <c r="C16" s="37">
        <v>0</v>
      </c>
      <c r="D16" s="37">
        <v>0</v>
      </c>
      <c r="E16" s="36">
        <v>0</v>
      </c>
      <c r="F16" s="37">
        <v>0</v>
      </c>
      <c r="G16" s="37">
        <v>0</v>
      </c>
      <c r="H16" s="180">
        <v>0</v>
      </c>
    </row>
    <row r="17" spans="1:8" x14ac:dyDescent="0.25">
      <c r="A17" s="139" t="s">
        <v>135</v>
      </c>
      <c r="B17" s="153"/>
      <c r="C17" s="38">
        <v>3053</v>
      </c>
      <c r="D17" s="37">
        <v>0</v>
      </c>
      <c r="E17" s="36">
        <v>3053</v>
      </c>
      <c r="F17" s="38">
        <v>3053</v>
      </c>
      <c r="G17" s="37">
        <v>0</v>
      </c>
      <c r="H17" s="36">
        <v>3053</v>
      </c>
    </row>
    <row r="18" spans="1:8" x14ac:dyDescent="0.25">
      <c r="A18" s="144" t="s">
        <v>136</v>
      </c>
      <c r="B18" s="154"/>
      <c r="C18" s="41">
        <v>0</v>
      </c>
      <c r="D18" s="41">
        <v>0</v>
      </c>
      <c r="E18" s="36">
        <v>0</v>
      </c>
      <c r="F18" s="43">
        <v>0</v>
      </c>
      <c r="G18" s="43">
        <v>0</v>
      </c>
      <c r="H18" s="180">
        <v>0</v>
      </c>
    </row>
    <row r="19" spans="1:8" x14ac:dyDescent="0.25">
      <c r="A19" s="144" t="s">
        <v>137</v>
      </c>
      <c r="B19" s="154"/>
      <c r="C19" s="41">
        <v>4063184</v>
      </c>
      <c r="D19" s="43">
        <v>2022130</v>
      </c>
      <c r="E19" s="42">
        <v>6085314</v>
      </c>
      <c r="F19" s="41">
        <v>2226099</v>
      </c>
      <c r="G19" s="43">
        <v>1085850</v>
      </c>
      <c r="H19" s="42">
        <v>3311949</v>
      </c>
    </row>
    <row r="20" spans="1:8" x14ac:dyDescent="0.25">
      <c r="A20" s="137" t="s">
        <v>138</v>
      </c>
      <c r="B20" s="154"/>
      <c r="C20" s="38">
        <v>4063184</v>
      </c>
      <c r="D20" s="37">
        <v>2022130</v>
      </c>
      <c r="E20" s="36">
        <v>6085314</v>
      </c>
      <c r="F20" s="38">
        <v>2226099</v>
      </c>
      <c r="G20" s="37">
        <v>1085850</v>
      </c>
      <c r="H20" s="36">
        <v>3311949</v>
      </c>
    </row>
    <row r="21" spans="1:8" x14ac:dyDescent="0.25">
      <c r="A21" s="139" t="s">
        <v>139</v>
      </c>
      <c r="B21" s="153"/>
      <c r="C21" s="37">
        <v>0</v>
      </c>
      <c r="D21" s="37">
        <v>0</v>
      </c>
      <c r="E21" s="36">
        <v>0</v>
      </c>
      <c r="F21" s="37">
        <v>0</v>
      </c>
      <c r="G21" s="37">
        <v>0</v>
      </c>
      <c r="H21" s="180">
        <v>0</v>
      </c>
    </row>
    <row r="22" spans="1:8" x14ac:dyDescent="0.25">
      <c r="A22" s="144" t="s">
        <v>140</v>
      </c>
      <c r="B22" s="153"/>
      <c r="C22" s="41">
        <v>0</v>
      </c>
      <c r="D22" s="41">
        <v>0</v>
      </c>
      <c r="E22" s="36">
        <v>0</v>
      </c>
      <c r="F22" s="43">
        <v>0</v>
      </c>
      <c r="G22" s="43">
        <v>0</v>
      </c>
      <c r="H22" s="180">
        <v>0</v>
      </c>
    </row>
    <row r="23" spans="1:8" x14ac:dyDescent="0.25">
      <c r="A23" s="144" t="s">
        <v>141</v>
      </c>
      <c r="B23" s="153"/>
      <c r="C23" s="41">
        <v>974793</v>
      </c>
      <c r="D23" s="41">
        <v>0</v>
      </c>
      <c r="E23" s="36">
        <v>974793</v>
      </c>
      <c r="F23" s="41">
        <v>928854</v>
      </c>
      <c r="G23" s="43">
        <v>0</v>
      </c>
      <c r="H23" s="36">
        <v>928854</v>
      </c>
    </row>
    <row r="24" spans="1:8" x14ac:dyDescent="0.25">
      <c r="A24" s="144" t="s">
        <v>142</v>
      </c>
      <c r="B24" s="154"/>
      <c r="C24" s="41">
        <v>2960665</v>
      </c>
      <c r="D24" s="43">
        <v>11742</v>
      </c>
      <c r="E24" s="42">
        <v>2972407</v>
      </c>
      <c r="F24" s="41">
        <v>2203931</v>
      </c>
      <c r="G24" s="43">
        <v>5873</v>
      </c>
      <c r="H24" s="42">
        <v>2209804</v>
      </c>
    </row>
    <row r="25" spans="1:8" x14ac:dyDescent="0.25">
      <c r="A25" s="139" t="s">
        <v>213</v>
      </c>
      <c r="B25" s="154"/>
      <c r="C25" s="37">
        <v>0</v>
      </c>
      <c r="D25" s="37">
        <v>0</v>
      </c>
      <c r="E25" s="36">
        <v>0</v>
      </c>
      <c r="F25" s="37">
        <v>0</v>
      </c>
      <c r="G25" s="37">
        <v>0</v>
      </c>
      <c r="H25" s="180">
        <v>0</v>
      </c>
    </row>
    <row r="26" spans="1:8" x14ac:dyDescent="0.25">
      <c r="A26" s="137" t="s">
        <v>214</v>
      </c>
      <c r="B26" s="154"/>
      <c r="C26" s="38">
        <v>1540264</v>
      </c>
      <c r="D26" s="37">
        <v>0</v>
      </c>
      <c r="E26" s="36">
        <v>1540264</v>
      </c>
      <c r="F26" s="38">
        <v>1142042</v>
      </c>
      <c r="G26" s="37">
        <v>0</v>
      </c>
      <c r="H26" s="36">
        <v>1142042</v>
      </c>
    </row>
    <row r="27" spans="1:8" x14ac:dyDescent="0.25">
      <c r="A27" s="139" t="s">
        <v>215</v>
      </c>
      <c r="B27" s="153"/>
      <c r="C27" s="37">
        <v>0</v>
      </c>
      <c r="D27" s="37">
        <v>0</v>
      </c>
      <c r="E27" s="36">
        <v>0</v>
      </c>
      <c r="F27" s="37">
        <v>0</v>
      </c>
      <c r="G27" s="37">
        <v>0</v>
      </c>
      <c r="H27" s="180">
        <v>0</v>
      </c>
    </row>
    <row r="28" spans="1:8" x14ac:dyDescent="0.25">
      <c r="A28" s="139" t="s">
        <v>216</v>
      </c>
      <c r="B28" s="154"/>
      <c r="C28" s="38">
        <v>1420401</v>
      </c>
      <c r="D28" s="37">
        <v>11742</v>
      </c>
      <c r="E28" s="36">
        <v>1432143</v>
      </c>
      <c r="F28" s="38">
        <v>1061889</v>
      </c>
      <c r="G28" s="37">
        <v>5873</v>
      </c>
      <c r="H28" s="36">
        <v>1067762</v>
      </c>
    </row>
    <row r="29" spans="1:8" x14ac:dyDescent="0.25">
      <c r="A29" s="143" t="s">
        <v>143</v>
      </c>
      <c r="B29" s="154"/>
      <c r="C29" s="41">
        <v>898173</v>
      </c>
      <c r="D29" s="43">
        <v>4329</v>
      </c>
      <c r="E29" s="42">
        <v>902502</v>
      </c>
      <c r="F29" s="41">
        <v>1113379</v>
      </c>
      <c r="G29" s="43">
        <v>3003</v>
      </c>
      <c r="H29" s="42">
        <v>1116382</v>
      </c>
    </row>
    <row r="30" spans="1:8" x14ac:dyDescent="0.25">
      <c r="A30" s="143" t="s">
        <v>144</v>
      </c>
      <c r="B30" s="154"/>
      <c r="C30" s="41">
        <v>0</v>
      </c>
      <c r="D30" s="41">
        <v>0</v>
      </c>
      <c r="E30" s="36">
        <v>0</v>
      </c>
      <c r="F30" s="43">
        <v>0</v>
      </c>
      <c r="G30" s="43">
        <v>0</v>
      </c>
      <c r="H30" s="180">
        <v>0</v>
      </c>
    </row>
    <row r="31" spans="1:8" x14ac:dyDescent="0.25">
      <c r="A31" s="143" t="s">
        <v>145</v>
      </c>
      <c r="B31" s="153"/>
      <c r="C31" s="41">
        <v>0</v>
      </c>
      <c r="D31" s="41">
        <v>0</v>
      </c>
      <c r="E31" s="36">
        <v>0</v>
      </c>
      <c r="F31" s="43">
        <v>0</v>
      </c>
      <c r="G31" s="43">
        <v>0</v>
      </c>
      <c r="H31" s="180">
        <v>0</v>
      </c>
    </row>
    <row r="32" spans="1:8" x14ac:dyDescent="0.25">
      <c r="A32" s="139" t="s">
        <v>146</v>
      </c>
      <c r="B32" s="153"/>
      <c r="C32" s="37">
        <v>0</v>
      </c>
      <c r="D32" s="37">
        <v>0</v>
      </c>
      <c r="E32" s="36">
        <v>0</v>
      </c>
      <c r="F32" s="37">
        <v>0</v>
      </c>
      <c r="G32" s="37">
        <v>0</v>
      </c>
      <c r="H32" s="180">
        <v>0</v>
      </c>
    </row>
    <row r="33" spans="1:8" x14ac:dyDescent="0.25">
      <c r="A33" s="139" t="s">
        <v>147</v>
      </c>
      <c r="B33" s="153"/>
      <c r="C33" s="37">
        <v>0</v>
      </c>
      <c r="D33" s="37">
        <v>0</v>
      </c>
      <c r="E33" s="36">
        <v>0</v>
      </c>
      <c r="F33" s="37">
        <v>0</v>
      </c>
      <c r="G33" s="37">
        <v>0</v>
      </c>
      <c r="H33" s="180">
        <v>0</v>
      </c>
    </row>
    <row r="34" spans="1:8" x14ac:dyDescent="0.25">
      <c r="A34" s="143" t="s">
        <v>148</v>
      </c>
      <c r="B34" s="154"/>
      <c r="C34" s="41">
        <v>6401461</v>
      </c>
      <c r="D34" s="43">
        <v>13057337</v>
      </c>
      <c r="E34" s="42">
        <v>19458798</v>
      </c>
      <c r="F34" s="41">
        <v>6394877</v>
      </c>
      <c r="G34" s="43">
        <v>12850576</v>
      </c>
      <c r="H34" s="42">
        <v>19245453</v>
      </c>
    </row>
    <row r="35" spans="1:8" x14ac:dyDescent="0.25">
      <c r="A35" s="137" t="s">
        <v>149</v>
      </c>
      <c r="B35" s="154"/>
      <c r="C35" s="37">
        <v>0</v>
      </c>
      <c r="D35" s="37">
        <v>0</v>
      </c>
      <c r="E35" s="36">
        <v>0</v>
      </c>
      <c r="F35" s="37">
        <v>0</v>
      </c>
      <c r="G35" s="37">
        <v>0</v>
      </c>
      <c r="H35" s="180">
        <v>0</v>
      </c>
    </row>
    <row r="36" spans="1:8" x14ac:dyDescent="0.25">
      <c r="A36" s="137" t="s">
        <v>150</v>
      </c>
      <c r="B36" s="154"/>
      <c r="C36" s="38">
        <v>6401461</v>
      </c>
      <c r="D36" s="37">
        <v>13057337</v>
      </c>
      <c r="E36" s="36">
        <v>19458798</v>
      </c>
      <c r="F36" s="38">
        <v>6394877</v>
      </c>
      <c r="G36" s="37">
        <v>12850576</v>
      </c>
      <c r="H36" s="36">
        <v>19245453</v>
      </c>
    </row>
    <row r="37" spans="1:8" x14ac:dyDescent="0.25">
      <c r="A37" s="143" t="s">
        <v>151</v>
      </c>
      <c r="B37" s="153"/>
      <c r="C37" s="41">
        <v>12681408</v>
      </c>
      <c r="D37" s="43">
        <v>3739413</v>
      </c>
      <c r="E37" s="42">
        <v>16420821</v>
      </c>
      <c r="F37" s="41">
        <v>9362274</v>
      </c>
      <c r="G37" s="43">
        <v>3489318</v>
      </c>
      <c r="H37" s="42">
        <v>12851592</v>
      </c>
    </row>
    <row r="38" spans="1:8" x14ac:dyDescent="0.25">
      <c r="A38" s="143" t="s">
        <v>12</v>
      </c>
      <c r="B38" s="153"/>
      <c r="C38" s="41">
        <v>45541699</v>
      </c>
      <c r="D38" s="43">
        <v>942959</v>
      </c>
      <c r="E38" s="42">
        <v>46484658</v>
      </c>
      <c r="F38" s="41">
        <v>32748020</v>
      </c>
      <c r="G38" s="43">
        <v>278253</v>
      </c>
      <c r="H38" s="42">
        <v>33026273</v>
      </c>
    </row>
    <row r="39" spans="1:8" x14ac:dyDescent="0.25">
      <c r="A39" s="139" t="s">
        <v>13</v>
      </c>
      <c r="B39" s="153"/>
      <c r="C39" s="38">
        <v>3905622</v>
      </c>
      <c r="D39" s="37">
        <v>0</v>
      </c>
      <c r="E39" s="36">
        <v>3905622</v>
      </c>
      <c r="F39" s="38">
        <v>2500000</v>
      </c>
      <c r="G39" s="37">
        <v>0</v>
      </c>
      <c r="H39" s="36">
        <v>2500000</v>
      </c>
    </row>
    <row r="40" spans="1:8" x14ac:dyDescent="0.25">
      <c r="A40" s="173" t="s">
        <v>152</v>
      </c>
      <c r="B40" s="153"/>
      <c r="C40" s="38">
        <v>6552489</v>
      </c>
      <c r="D40" s="37">
        <v>246990</v>
      </c>
      <c r="E40" s="36">
        <v>6799479</v>
      </c>
      <c r="F40" s="38">
        <v>933222</v>
      </c>
      <c r="G40" s="37">
        <v>180391</v>
      </c>
      <c r="H40" s="36">
        <v>1113613</v>
      </c>
    </row>
    <row r="41" spans="1:8" x14ac:dyDescent="0.25">
      <c r="A41" s="139" t="s">
        <v>153</v>
      </c>
      <c r="B41" s="153"/>
      <c r="C41" s="38">
        <v>6303277</v>
      </c>
      <c r="D41" s="37">
        <v>0</v>
      </c>
      <c r="E41" s="36">
        <v>6303277</v>
      </c>
      <c r="F41" s="38">
        <v>723918</v>
      </c>
      <c r="G41" s="37">
        <v>0</v>
      </c>
      <c r="H41" s="36">
        <v>723918</v>
      </c>
    </row>
    <row r="42" spans="1:8" x14ac:dyDescent="0.25">
      <c r="A42" s="139" t="s">
        <v>14</v>
      </c>
      <c r="B42" s="153"/>
      <c r="C42" s="37">
        <v>0</v>
      </c>
      <c r="D42" s="37">
        <v>0</v>
      </c>
      <c r="E42" s="36">
        <v>0</v>
      </c>
      <c r="F42" s="37">
        <v>0</v>
      </c>
      <c r="G42" s="37">
        <v>0</v>
      </c>
      <c r="H42" s="180">
        <v>0</v>
      </c>
    </row>
    <row r="43" spans="1:8" x14ac:dyDescent="0.25">
      <c r="A43" s="137" t="s">
        <v>154</v>
      </c>
      <c r="B43" s="153"/>
      <c r="C43" s="38">
        <v>249212</v>
      </c>
      <c r="D43" s="37">
        <v>246990</v>
      </c>
      <c r="E43" s="36">
        <v>496202</v>
      </c>
      <c r="F43" s="38">
        <v>209304</v>
      </c>
      <c r="G43" s="37">
        <v>180391</v>
      </c>
      <c r="H43" s="36">
        <v>389695</v>
      </c>
    </row>
    <row r="44" spans="1:8" x14ac:dyDescent="0.25">
      <c r="A44" s="139" t="s">
        <v>155</v>
      </c>
      <c r="B44" s="153"/>
      <c r="C44" s="38">
        <v>3188339</v>
      </c>
      <c r="D44" s="37">
        <v>-4066</v>
      </c>
      <c r="E44" s="36">
        <v>3184273</v>
      </c>
      <c r="F44" s="38">
        <v>2932463</v>
      </c>
      <c r="G44" s="37">
        <v>-144550</v>
      </c>
      <c r="H44" s="36">
        <v>2787913</v>
      </c>
    </row>
    <row r="45" spans="1:8" x14ac:dyDescent="0.25">
      <c r="A45" s="137" t="s">
        <v>156</v>
      </c>
      <c r="B45" s="155"/>
      <c r="C45" s="38">
        <v>229202</v>
      </c>
      <c r="D45" s="37">
        <v>700035</v>
      </c>
      <c r="E45" s="36">
        <v>929237</v>
      </c>
      <c r="F45" s="38">
        <v>627615</v>
      </c>
      <c r="G45" s="37">
        <v>242412</v>
      </c>
      <c r="H45" s="36">
        <v>870027</v>
      </c>
    </row>
    <row r="46" spans="1:8" x14ac:dyDescent="0.25">
      <c r="A46" s="137" t="s">
        <v>157</v>
      </c>
      <c r="B46" s="156"/>
      <c r="C46" s="38">
        <v>25754720</v>
      </c>
      <c r="D46" s="37">
        <v>0</v>
      </c>
      <c r="E46" s="36">
        <v>25754720</v>
      </c>
      <c r="F46" s="38">
        <v>22952429</v>
      </c>
      <c r="G46" s="37">
        <v>0</v>
      </c>
      <c r="H46" s="36">
        <v>22952429</v>
      </c>
    </row>
    <row r="47" spans="1:8" x14ac:dyDescent="0.25">
      <c r="A47" s="137" t="s">
        <v>158</v>
      </c>
      <c r="B47" s="156"/>
      <c r="C47" s="38">
        <v>2742381</v>
      </c>
      <c r="D47" s="37">
        <v>0</v>
      </c>
      <c r="E47" s="36">
        <v>2742381</v>
      </c>
      <c r="F47" s="38">
        <v>2480184</v>
      </c>
      <c r="G47" s="37">
        <v>0</v>
      </c>
      <c r="H47" s="36">
        <v>2480184</v>
      </c>
    </row>
    <row r="48" spans="1:8" x14ac:dyDescent="0.25">
      <c r="A48" s="137" t="s">
        <v>159</v>
      </c>
      <c r="B48" s="155"/>
      <c r="C48" s="37">
        <v>0</v>
      </c>
      <c r="D48" s="37">
        <v>0</v>
      </c>
      <c r="E48" s="36">
        <v>0</v>
      </c>
      <c r="F48" s="37">
        <v>0</v>
      </c>
      <c r="G48" s="37">
        <v>0</v>
      </c>
      <c r="H48" s="180">
        <v>0</v>
      </c>
    </row>
    <row r="49" spans="1:8" x14ac:dyDescent="0.25">
      <c r="A49" s="137" t="s">
        <v>160</v>
      </c>
      <c r="B49" s="156"/>
      <c r="C49" s="38">
        <v>21210213</v>
      </c>
      <c r="D49" s="37">
        <v>0</v>
      </c>
      <c r="E49" s="36">
        <v>21210213</v>
      </c>
      <c r="F49" s="38">
        <v>19648138</v>
      </c>
      <c r="G49" s="37">
        <v>0</v>
      </c>
      <c r="H49" s="36">
        <v>19648138</v>
      </c>
    </row>
    <row r="50" spans="1:8" x14ac:dyDescent="0.25">
      <c r="A50" s="137" t="s">
        <v>161</v>
      </c>
      <c r="B50" s="156"/>
      <c r="C50" s="38">
        <v>1802126</v>
      </c>
      <c r="D50" s="37">
        <v>0</v>
      </c>
      <c r="E50" s="36">
        <v>1802126</v>
      </c>
      <c r="F50" s="38">
        <v>824107</v>
      </c>
      <c r="G50" s="37">
        <v>0</v>
      </c>
      <c r="H50" s="36">
        <v>824107</v>
      </c>
    </row>
    <row r="51" spans="1:8" x14ac:dyDescent="0.25">
      <c r="A51" s="137" t="s">
        <v>162</v>
      </c>
      <c r="B51" s="156"/>
      <c r="C51" s="38">
        <v>5911327</v>
      </c>
      <c r="D51" s="37">
        <v>0</v>
      </c>
      <c r="E51" s="36">
        <v>5911327</v>
      </c>
      <c r="F51" s="38">
        <v>2802291</v>
      </c>
      <c r="G51" s="37">
        <v>0</v>
      </c>
      <c r="H51" s="36">
        <v>2802291</v>
      </c>
    </row>
    <row r="52" spans="1:8" x14ac:dyDescent="0.25">
      <c r="A52" s="137" t="s">
        <v>163</v>
      </c>
      <c r="B52" s="156"/>
      <c r="C52" s="38">
        <v>900871</v>
      </c>
      <c r="D52" s="37">
        <v>0</v>
      </c>
      <c r="E52" s="36">
        <v>900871</v>
      </c>
      <c r="F52" s="37">
        <v>0</v>
      </c>
      <c r="G52" s="37">
        <v>0</v>
      </c>
      <c r="H52" s="180">
        <v>0</v>
      </c>
    </row>
    <row r="53" spans="1:8" x14ac:dyDescent="0.25">
      <c r="A53" s="138" t="s">
        <v>164</v>
      </c>
      <c r="B53" s="156"/>
      <c r="C53" s="38">
        <v>5010456</v>
      </c>
      <c r="D53" s="37">
        <v>0</v>
      </c>
      <c r="E53" s="36">
        <v>5010456</v>
      </c>
      <c r="F53" s="38">
        <v>2802291</v>
      </c>
      <c r="G53" s="37">
        <v>0</v>
      </c>
      <c r="H53" s="36">
        <v>2802291</v>
      </c>
    </row>
    <row r="54" spans="1:8" x14ac:dyDescent="0.25">
      <c r="A54" s="178" t="s">
        <v>217</v>
      </c>
      <c r="B54" s="156"/>
      <c r="C54" s="37">
        <v>0</v>
      </c>
      <c r="D54" s="37">
        <v>0</v>
      </c>
      <c r="E54" s="36">
        <v>0</v>
      </c>
      <c r="F54" s="37">
        <v>0</v>
      </c>
      <c r="G54" s="37">
        <v>0</v>
      </c>
      <c r="H54" s="180">
        <v>0</v>
      </c>
    </row>
    <row r="55" spans="1:8" x14ac:dyDescent="0.25">
      <c r="A55" s="140" t="s">
        <v>165</v>
      </c>
      <c r="B55" s="157"/>
      <c r="C55" s="169">
        <v>379646735</v>
      </c>
      <c r="D55" s="170">
        <v>319250383</v>
      </c>
      <c r="E55" s="171">
        <v>698897118</v>
      </c>
      <c r="F55" s="169">
        <v>230807136</v>
      </c>
      <c r="G55" s="170">
        <v>188618417</v>
      </c>
      <c r="H55" s="171">
        <v>419425553</v>
      </c>
    </row>
  </sheetData>
  <mergeCells count="1">
    <mergeCell ref="C4:H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2"/>
  <sheetViews>
    <sheetView zoomScale="85" zoomScaleNormal="85" workbookViewId="0"/>
  </sheetViews>
  <sheetFormatPr defaultRowHeight="15" x14ac:dyDescent="0.25"/>
  <cols>
    <col min="1" max="1" width="63.28515625" customWidth="1"/>
    <col min="2" max="2" width="6.7109375" customWidth="1"/>
    <col min="3" max="4" width="16.85546875" customWidth="1"/>
    <col min="5" max="5" width="17.42578125" customWidth="1"/>
    <col min="6" max="7" width="16.85546875" customWidth="1"/>
    <col min="8" max="8" width="17.42578125" customWidth="1"/>
  </cols>
  <sheetData>
    <row r="1" spans="1:8" x14ac:dyDescent="0.25">
      <c r="A1" s="1" t="s">
        <v>15</v>
      </c>
      <c r="B1" s="60"/>
      <c r="C1" s="61"/>
      <c r="D1" s="61"/>
      <c r="E1" s="61"/>
      <c r="F1" s="61"/>
      <c r="G1" s="61"/>
      <c r="H1" s="62"/>
    </row>
    <row r="2" spans="1:8" x14ac:dyDescent="0.25">
      <c r="A2" s="188"/>
      <c r="B2" s="63"/>
      <c r="C2" s="190" t="str">
        <f>[2]Assets!C4</f>
        <v>THOUSAND TURKISH LIRA</v>
      </c>
      <c r="D2" s="191"/>
      <c r="E2" s="191"/>
      <c r="F2" s="191"/>
      <c r="G2" s="191"/>
      <c r="H2" s="192"/>
    </row>
    <row r="3" spans="1:8" x14ac:dyDescent="0.25">
      <c r="A3" s="189"/>
      <c r="B3" s="64"/>
      <c r="C3" s="15"/>
      <c r="D3" s="15" t="s">
        <v>2</v>
      </c>
      <c r="E3" s="17"/>
      <c r="F3" s="16"/>
      <c r="G3" s="54" t="s">
        <v>3</v>
      </c>
      <c r="H3" s="18"/>
    </row>
    <row r="4" spans="1:8" x14ac:dyDescent="0.25">
      <c r="A4" s="65"/>
      <c r="B4" s="66" t="s">
        <v>5</v>
      </c>
      <c r="C4" s="21"/>
      <c r="D4" s="111" t="s">
        <v>257</v>
      </c>
      <c r="E4" s="23"/>
      <c r="F4" s="22"/>
      <c r="G4" s="22" t="s">
        <v>256</v>
      </c>
      <c r="H4" s="24"/>
    </row>
    <row r="5" spans="1:8" x14ac:dyDescent="0.25">
      <c r="A5" s="67"/>
      <c r="B5" s="68"/>
      <c r="C5" s="56" t="s">
        <v>6</v>
      </c>
      <c r="D5" s="56" t="s">
        <v>7</v>
      </c>
      <c r="E5" s="57" t="s">
        <v>8</v>
      </c>
      <c r="F5" s="57" t="s">
        <v>6</v>
      </c>
      <c r="G5" s="56" t="s">
        <v>7</v>
      </c>
      <c r="H5" s="58" t="s">
        <v>8</v>
      </c>
    </row>
    <row r="6" spans="1:8" x14ac:dyDescent="0.25">
      <c r="A6" s="69" t="s">
        <v>16</v>
      </c>
      <c r="B6" s="70"/>
      <c r="C6" s="72">
        <v>167330382</v>
      </c>
      <c r="D6" s="72">
        <v>277152578</v>
      </c>
      <c r="E6" s="73">
        <v>444482960</v>
      </c>
      <c r="F6" s="72">
        <v>129917675</v>
      </c>
      <c r="G6" s="72">
        <v>204655091</v>
      </c>
      <c r="H6" s="73">
        <v>334572766</v>
      </c>
    </row>
    <row r="7" spans="1:8" x14ac:dyDescent="0.25">
      <c r="A7" s="69" t="s">
        <v>17</v>
      </c>
      <c r="B7" s="74"/>
      <c r="C7" s="71">
        <v>43404211</v>
      </c>
      <c r="D7" s="71">
        <v>57831826</v>
      </c>
      <c r="E7" s="75">
        <v>101236037</v>
      </c>
      <c r="F7" s="71">
        <v>37521713</v>
      </c>
      <c r="G7" s="71">
        <v>39814329</v>
      </c>
      <c r="H7" s="75">
        <v>77336042</v>
      </c>
    </row>
    <row r="8" spans="1:8" x14ac:dyDescent="0.25">
      <c r="A8" s="76" t="s">
        <v>18</v>
      </c>
      <c r="B8" s="77"/>
      <c r="C8" s="78">
        <v>43145971</v>
      </c>
      <c r="D8" s="78">
        <v>31937954</v>
      </c>
      <c r="E8" s="79">
        <v>75083925</v>
      </c>
      <c r="F8" s="78">
        <v>37372041</v>
      </c>
      <c r="G8" s="78">
        <v>21552240</v>
      </c>
      <c r="H8" s="79">
        <v>58924281</v>
      </c>
    </row>
    <row r="9" spans="1:8" x14ac:dyDescent="0.25">
      <c r="A9" s="76" t="s">
        <v>19</v>
      </c>
      <c r="B9" s="77"/>
      <c r="C9" s="37">
        <v>2594448</v>
      </c>
      <c r="D9" s="37">
        <v>10005488</v>
      </c>
      <c r="E9" s="79">
        <v>12599936</v>
      </c>
      <c r="F9" s="37">
        <v>2904236</v>
      </c>
      <c r="G9" s="37">
        <v>7080944</v>
      </c>
      <c r="H9" s="79">
        <v>9985180</v>
      </c>
    </row>
    <row r="10" spans="1:8" x14ac:dyDescent="0.25">
      <c r="A10" s="76" t="s">
        <v>20</v>
      </c>
      <c r="B10" s="77"/>
      <c r="C10" s="37">
        <v>2335826</v>
      </c>
      <c r="D10" s="37">
        <v>0</v>
      </c>
      <c r="E10" s="79">
        <v>2335826</v>
      </c>
      <c r="F10" s="37">
        <v>1322033</v>
      </c>
      <c r="G10" s="37">
        <v>0</v>
      </c>
      <c r="H10" s="79">
        <v>1322033</v>
      </c>
    </row>
    <row r="11" spans="1:8" x14ac:dyDescent="0.25">
      <c r="A11" s="76" t="s">
        <v>21</v>
      </c>
      <c r="B11" s="77"/>
      <c r="C11" s="37">
        <v>38215697</v>
      </c>
      <c r="D11" s="37">
        <v>21932466</v>
      </c>
      <c r="E11" s="79">
        <v>60148163</v>
      </c>
      <c r="F11" s="37">
        <v>33145772</v>
      </c>
      <c r="G11" s="37">
        <v>14471296</v>
      </c>
      <c r="H11" s="79">
        <v>47617068</v>
      </c>
    </row>
    <row r="12" spans="1:8" x14ac:dyDescent="0.25">
      <c r="A12" s="76" t="s">
        <v>22</v>
      </c>
      <c r="B12" s="77"/>
      <c r="C12" s="78">
        <v>4258</v>
      </c>
      <c r="D12" s="78">
        <v>5111534</v>
      </c>
      <c r="E12" s="79">
        <v>5115792</v>
      </c>
      <c r="F12" s="78">
        <v>7842</v>
      </c>
      <c r="G12" s="78">
        <v>4574992</v>
      </c>
      <c r="H12" s="79">
        <v>4582834</v>
      </c>
    </row>
    <row r="13" spans="1:8" x14ac:dyDescent="0.25">
      <c r="A13" s="76" t="s">
        <v>23</v>
      </c>
      <c r="B13" s="77"/>
      <c r="C13" s="37">
        <v>0</v>
      </c>
      <c r="D13" s="37">
        <v>289665</v>
      </c>
      <c r="E13" s="79">
        <v>289665</v>
      </c>
      <c r="F13" s="37">
        <v>0</v>
      </c>
      <c r="G13" s="37">
        <v>220683</v>
      </c>
      <c r="H13" s="79">
        <v>220683</v>
      </c>
    </row>
    <row r="14" spans="1:8" x14ac:dyDescent="0.25">
      <c r="A14" s="76" t="s">
        <v>24</v>
      </c>
      <c r="B14" s="77"/>
      <c r="C14" s="37">
        <v>4258</v>
      </c>
      <c r="D14" s="37">
        <v>4821869</v>
      </c>
      <c r="E14" s="79">
        <v>4826127</v>
      </c>
      <c r="F14" s="37">
        <v>7842</v>
      </c>
      <c r="G14" s="37">
        <v>4354309</v>
      </c>
      <c r="H14" s="79">
        <v>4362151</v>
      </c>
    </row>
    <row r="15" spans="1:8" x14ac:dyDescent="0.25">
      <c r="A15" s="76" t="s">
        <v>25</v>
      </c>
      <c r="B15" s="77"/>
      <c r="C15" s="78">
        <v>253982</v>
      </c>
      <c r="D15" s="78">
        <v>20667442</v>
      </c>
      <c r="E15" s="79">
        <v>20921424</v>
      </c>
      <c r="F15" s="78">
        <v>141830</v>
      </c>
      <c r="G15" s="78">
        <v>13590815</v>
      </c>
      <c r="H15" s="79">
        <v>13732645</v>
      </c>
    </row>
    <row r="16" spans="1:8" x14ac:dyDescent="0.25">
      <c r="A16" s="76" t="s">
        <v>26</v>
      </c>
      <c r="B16" s="77"/>
      <c r="C16" s="37">
        <v>253982</v>
      </c>
      <c r="D16" s="37">
        <v>20667442</v>
      </c>
      <c r="E16" s="79">
        <v>20921424</v>
      </c>
      <c r="F16" s="37">
        <v>141830</v>
      </c>
      <c r="G16" s="37">
        <v>13590815</v>
      </c>
      <c r="H16" s="79">
        <v>13732645</v>
      </c>
    </row>
    <row r="17" spans="1:8" x14ac:dyDescent="0.25">
      <c r="A17" s="76" t="s">
        <v>27</v>
      </c>
      <c r="B17" s="77"/>
      <c r="C17" s="37">
        <v>0</v>
      </c>
      <c r="D17" s="37">
        <v>0</v>
      </c>
      <c r="E17" s="79">
        <v>0</v>
      </c>
      <c r="F17" s="37">
        <v>0</v>
      </c>
      <c r="G17" s="37">
        <v>0</v>
      </c>
      <c r="H17" s="79">
        <v>0</v>
      </c>
    </row>
    <row r="18" spans="1:8" x14ac:dyDescent="0.25">
      <c r="A18" s="76" t="s">
        <v>28</v>
      </c>
      <c r="B18" s="77"/>
      <c r="C18" s="37">
        <v>0</v>
      </c>
      <c r="D18" s="37">
        <v>5925</v>
      </c>
      <c r="E18" s="79">
        <v>5925</v>
      </c>
      <c r="F18" s="37">
        <v>0</v>
      </c>
      <c r="G18" s="37">
        <v>4736</v>
      </c>
      <c r="H18" s="79">
        <v>4736</v>
      </c>
    </row>
    <row r="19" spans="1:8" x14ac:dyDescent="0.25">
      <c r="A19" s="76" t="s">
        <v>29</v>
      </c>
      <c r="B19" s="77"/>
      <c r="C19" s="78">
        <v>0</v>
      </c>
      <c r="D19" s="78">
        <v>0</v>
      </c>
      <c r="E19" s="79">
        <v>0</v>
      </c>
      <c r="F19" s="78">
        <v>0</v>
      </c>
      <c r="G19" s="78">
        <v>0</v>
      </c>
      <c r="H19" s="79">
        <v>0</v>
      </c>
    </row>
    <row r="20" spans="1:8" x14ac:dyDescent="0.25">
      <c r="A20" s="76" t="s">
        <v>30</v>
      </c>
      <c r="B20" s="77"/>
      <c r="C20" s="37">
        <v>0</v>
      </c>
      <c r="D20" s="37">
        <v>0</v>
      </c>
      <c r="E20" s="79">
        <v>0</v>
      </c>
      <c r="F20" s="37">
        <v>0</v>
      </c>
      <c r="G20" s="37">
        <v>0</v>
      </c>
      <c r="H20" s="79">
        <v>0</v>
      </c>
    </row>
    <row r="21" spans="1:8" x14ac:dyDescent="0.25">
      <c r="A21" s="76" t="s">
        <v>31</v>
      </c>
      <c r="B21" s="77"/>
      <c r="C21" s="37">
        <v>0</v>
      </c>
      <c r="D21" s="37">
        <v>0</v>
      </c>
      <c r="E21" s="79">
        <v>0</v>
      </c>
      <c r="F21" s="37">
        <v>0</v>
      </c>
      <c r="G21" s="37">
        <v>0</v>
      </c>
      <c r="H21" s="79">
        <v>0</v>
      </c>
    </row>
    <row r="22" spans="1:8" x14ac:dyDescent="0.25">
      <c r="A22" s="76" t="s">
        <v>166</v>
      </c>
      <c r="B22" s="77"/>
      <c r="C22" s="37">
        <v>0</v>
      </c>
      <c r="D22" s="37">
        <v>0</v>
      </c>
      <c r="E22" s="79">
        <v>0</v>
      </c>
      <c r="F22" s="37">
        <v>0</v>
      </c>
      <c r="G22" s="37">
        <v>0</v>
      </c>
      <c r="H22" s="79">
        <v>0</v>
      </c>
    </row>
    <row r="23" spans="1:8" x14ac:dyDescent="0.25">
      <c r="A23" s="76" t="s">
        <v>32</v>
      </c>
      <c r="B23" s="77"/>
      <c r="C23" s="37">
        <v>0</v>
      </c>
      <c r="D23" s="37">
        <v>0</v>
      </c>
      <c r="E23" s="79">
        <v>0</v>
      </c>
      <c r="F23" s="37">
        <v>0</v>
      </c>
      <c r="G23" s="37">
        <v>0</v>
      </c>
      <c r="H23" s="79">
        <v>0</v>
      </c>
    </row>
    <row r="24" spans="1:8" x14ac:dyDescent="0.25">
      <c r="A24" s="76" t="s">
        <v>33</v>
      </c>
      <c r="B24" s="77"/>
      <c r="C24" s="37">
        <v>0</v>
      </c>
      <c r="D24" s="37">
        <v>106963</v>
      </c>
      <c r="E24" s="79">
        <v>106963</v>
      </c>
      <c r="F24" s="37">
        <v>0</v>
      </c>
      <c r="G24" s="37">
        <v>49964</v>
      </c>
      <c r="H24" s="79">
        <v>49964</v>
      </c>
    </row>
    <row r="25" spans="1:8" x14ac:dyDescent="0.25">
      <c r="A25" s="76" t="s">
        <v>34</v>
      </c>
      <c r="B25" s="77"/>
      <c r="C25" s="37">
        <v>0</v>
      </c>
      <c r="D25" s="37">
        <v>2008</v>
      </c>
      <c r="E25" s="79">
        <v>2008</v>
      </c>
      <c r="F25" s="37">
        <v>0</v>
      </c>
      <c r="G25" s="37">
        <v>41582</v>
      </c>
      <c r="H25" s="79">
        <v>41582</v>
      </c>
    </row>
    <row r="26" spans="1:8" x14ac:dyDescent="0.25">
      <c r="A26" s="69" t="s">
        <v>35</v>
      </c>
      <c r="B26" s="74"/>
      <c r="C26" s="80">
        <v>71111618</v>
      </c>
      <c r="D26" s="80">
        <v>42045023</v>
      </c>
      <c r="E26" s="81">
        <v>113156641</v>
      </c>
      <c r="F26" s="80">
        <v>50016515</v>
      </c>
      <c r="G26" s="80">
        <v>32356366</v>
      </c>
      <c r="H26" s="81">
        <v>82372881</v>
      </c>
    </row>
    <row r="27" spans="1:8" x14ac:dyDescent="0.25">
      <c r="A27" s="76" t="s">
        <v>36</v>
      </c>
      <c r="B27" s="77"/>
      <c r="C27" s="78">
        <v>61363734</v>
      </c>
      <c r="D27" s="78">
        <v>6147096</v>
      </c>
      <c r="E27" s="79">
        <v>67510830</v>
      </c>
      <c r="F27" s="78">
        <v>42933038</v>
      </c>
      <c r="G27" s="78">
        <v>5561794</v>
      </c>
      <c r="H27" s="79">
        <v>48494832</v>
      </c>
    </row>
    <row r="28" spans="1:8" x14ac:dyDescent="0.25">
      <c r="A28" s="76" t="s">
        <v>37</v>
      </c>
      <c r="B28" s="77"/>
      <c r="C28" s="37">
        <v>5695753</v>
      </c>
      <c r="D28" s="37">
        <v>6147096</v>
      </c>
      <c r="E28" s="79">
        <v>11842849</v>
      </c>
      <c r="F28" s="37">
        <v>2407191</v>
      </c>
      <c r="G28" s="37">
        <v>5561794</v>
      </c>
      <c r="H28" s="79">
        <v>7968985</v>
      </c>
    </row>
    <row r="29" spans="1:8" x14ac:dyDescent="0.25">
      <c r="A29" s="76" t="s">
        <v>38</v>
      </c>
      <c r="B29" s="77"/>
      <c r="C29" s="37">
        <v>0</v>
      </c>
      <c r="D29" s="37">
        <v>0</v>
      </c>
      <c r="E29" s="79">
        <v>0</v>
      </c>
      <c r="F29" s="37">
        <v>0</v>
      </c>
      <c r="G29" s="37">
        <v>0</v>
      </c>
      <c r="H29" s="79">
        <v>0</v>
      </c>
    </row>
    <row r="30" spans="1:8" x14ac:dyDescent="0.25">
      <c r="A30" s="76" t="s">
        <v>39</v>
      </c>
      <c r="B30" s="77"/>
      <c r="C30" s="37">
        <v>3150</v>
      </c>
      <c r="D30" s="37">
        <v>0</v>
      </c>
      <c r="E30" s="79">
        <v>3150</v>
      </c>
      <c r="F30" s="37">
        <v>7500</v>
      </c>
      <c r="G30" s="37">
        <v>0</v>
      </c>
      <c r="H30" s="79">
        <v>7500</v>
      </c>
    </row>
    <row r="31" spans="1:8" x14ac:dyDescent="0.25">
      <c r="A31" s="76" t="s">
        <v>40</v>
      </c>
      <c r="B31" s="77"/>
      <c r="C31" s="37">
        <v>26086273</v>
      </c>
      <c r="D31" s="37">
        <v>0</v>
      </c>
      <c r="E31" s="79">
        <v>26086273</v>
      </c>
      <c r="F31" s="37">
        <v>18076739</v>
      </c>
      <c r="G31" s="37">
        <v>0</v>
      </c>
      <c r="H31" s="79">
        <v>18076739</v>
      </c>
    </row>
    <row r="32" spans="1:8" x14ac:dyDescent="0.25">
      <c r="A32" s="76" t="s">
        <v>41</v>
      </c>
      <c r="B32" s="77"/>
      <c r="C32" s="37">
        <v>0</v>
      </c>
      <c r="D32" s="37">
        <v>0</v>
      </c>
      <c r="E32" s="79">
        <v>0</v>
      </c>
      <c r="F32" s="37">
        <v>0</v>
      </c>
      <c r="G32" s="37">
        <v>0</v>
      </c>
      <c r="H32" s="79">
        <v>0</v>
      </c>
    </row>
    <row r="33" spans="1:8" x14ac:dyDescent="0.25">
      <c r="A33" s="76" t="s">
        <v>167</v>
      </c>
      <c r="B33" s="77"/>
      <c r="C33" s="37">
        <v>0</v>
      </c>
      <c r="D33" s="37">
        <v>0</v>
      </c>
      <c r="E33" s="79">
        <v>0</v>
      </c>
      <c r="F33" s="37">
        <v>0</v>
      </c>
      <c r="G33" s="37">
        <v>0</v>
      </c>
      <c r="H33" s="79">
        <v>0</v>
      </c>
    </row>
    <row r="34" spans="1:8" x14ac:dyDescent="0.25">
      <c r="A34" s="76" t="s">
        <v>168</v>
      </c>
      <c r="B34" s="77"/>
      <c r="C34" s="37">
        <v>5723932</v>
      </c>
      <c r="D34" s="37">
        <v>0</v>
      </c>
      <c r="E34" s="79">
        <v>5723932</v>
      </c>
      <c r="F34" s="37">
        <v>3528150</v>
      </c>
      <c r="G34" s="37">
        <v>0</v>
      </c>
      <c r="H34" s="79">
        <v>3528150</v>
      </c>
    </row>
    <row r="35" spans="1:8" x14ac:dyDescent="0.25">
      <c r="A35" s="76" t="s">
        <v>42</v>
      </c>
      <c r="B35" s="77"/>
      <c r="C35" s="37">
        <v>0</v>
      </c>
      <c r="D35" s="37">
        <v>0</v>
      </c>
      <c r="E35" s="79">
        <v>0</v>
      </c>
      <c r="F35" s="37">
        <v>0</v>
      </c>
      <c r="G35" s="37">
        <v>0</v>
      </c>
      <c r="H35" s="79">
        <v>0</v>
      </c>
    </row>
    <row r="36" spans="1:8" x14ac:dyDescent="0.25">
      <c r="A36" s="76" t="s">
        <v>43</v>
      </c>
      <c r="B36" s="77"/>
      <c r="C36" s="37">
        <v>21320698</v>
      </c>
      <c r="D36" s="37">
        <v>0</v>
      </c>
      <c r="E36" s="79">
        <v>21320698</v>
      </c>
      <c r="F36" s="37">
        <v>17293741</v>
      </c>
      <c r="G36" s="37">
        <v>0</v>
      </c>
      <c r="H36" s="79">
        <v>17293741</v>
      </c>
    </row>
    <row r="37" spans="1:8" x14ac:dyDescent="0.25">
      <c r="A37" s="76" t="s">
        <v>44</v>
      </c>
      <c r="B37" s="77"/>
      <c r="C37" s="37">
        <v>597623</v>
      </c>
      <c r="D37" s="37">
        <v>0</v>
      </c>
      <c r="E37" s="79">
        <v>597623</v>
      </c>
      <c r="F37" s="37">
        <v>484519</v>
      </c>
      <c r="G37" s="37">
        <v>0</v>
      </c>
      <c r="H37" s="79">
        <v>484519</v>
      </c>
    </row>
    <row r="38" spans="1:8" x14ac:dyDescent="0.25">
      <c r="A38" s="76" t="s">
        <v>169</v>
      </c>
      <c r="B38" s="77"/>
      <c r="C38" s="37">
        <v>0</v>
      </c>
      <c r="D38" s="37">
        <v>0</v>
      </c>
      <c r="E38" s="79">
        <v>0</v>
      </c>
      <c r="F38" s="37">
        <v>0</v>
      </c>
      <c r="G38" s="37">
        <v>0</v>
      </c>
      <c r="H38" s="79">
        <v>0</v>
      </c>
    </row>
    <row r="39" spans="1:8" x14ac:dyDescent="0.25">
      <c r="A39" s="76" t="s">
        <v>170</v>
      </c>
      <c r="B39" s="77"/>
      <c r="C39" s="37">
        <v>0</v>
      </c>
      <c r="D39" s="37">
        <v>0</v>
      </c>
      <c r="E39" s="79">
        <v>0</v>
      </c>
      <c r="F39" s="37">
        <v>0</v>
      </c>
      <c r="G39" s="37">
        <v>0</v>
      </c>
      <c r="H39" s="79">
        <v>0</v>
      </c>
    </row>
    <row r="40" spans="1:8" x14ac:dyDescent="0.25">
      <c r="A40" s="76" t="s">
        <v>45</v>
      </c>
      <c r="B40" s="77"/>
      <c r="C40" s="37">
        <v>1936305</v>
      </c>
      <c r="D40" s="37">
        <v>0</v>
      </c>
      <c r="E40" s="79">
        <v>1936305</v>
      </c>
      <c r="F40" s="37">
        <v>1135198</v>
      </c>
      <c r="G40" s="37">
        <v>0</v>
      </c>
      <c r="H40" s="79">
        <v>1135198</v>
      </c>
    </row>
    <row r="41" spans="1:8" x14ac:dyDescent="0.25">
      <c r="A41" s="76" t="s">
        <v>46</v>
      </c>
      <c r="B41" s="77"/>
      <c r="C41" s="78">
        <v>9747884</v>
      </c>
      <c r="D41" s="78">
        <v>35897927</v>
      </c>
      <c r="E41" s="79">
        <v>45645811</v>
      </c>
      <c r="F41" s="78">
        <v>7083477</v>
      </c>
      <c r="G41" s="78">
        <v>26794572</v>
      </c>
      <c r="H41" s="79">
        <v>33878049</v>
      </c>
    </row>
    <row r="42" spans="1:8" x14ac:dyDescent="0.25">
      <c r="A42" s="76" t="s">
        <v>47</v>
      </c>
      <c r="B42" s="77"/>
      <c r="C42" s="37">
        <v>9747884</v>
      </c>
      <c r="D42" s="37">
        <v>35897927</v>
      </c>
      <c r="E42" s="79">
        <v>45645811</v>
      </c>
      <c r="F42" s="37">
        <v>7083477</v>
      </c>
      <c r="G42" s="37">
        <v>26794572</v>
      </c>
      <c r="H42" s="79">
        <v>33878049</v>
      </c>
    </row>
    <row r="43" spans="1:8" x14ac:dyDescent="0.25">
      <c r="A43" s="76" t="s">
        <v>48</v>
      </c>
      <c r="B43" s="77"/>
      <c r="C43" s="37">
        <v>0</v>
      </c>
      <c r="D43" s="37">
        <v>0</v>
      </c>
      <c r="E43" s="79">
        <v>0</v>
      </c>
      <c r="F43" s="37">
        <v>0</v>
      </c>
      <c r="G43" s="37">
        <v>0</v>
      </c>
      <c r="H43" s="79">
        <v>0</v>
      </c>
    </row>
    <row r="44" spans="1:8" x14ac:dyDescent="0.25">
      <c r="A44" s="69" t="s">
        <v>49</v>
      </c>
      <c r="B44" s="82"/>
      <c r="C44" s="80">
        <v>52814553</v>
      </c>
      <c r="D44" s="80">
        <v>177275729</v>
      </c>
      <c r="E44" s="81">
        <v>230090282</v>
      </c>
      <c r="F44" s="80">
        <v>42379447</v>
      </c>
      <c r="G44" s="80">
        <v>132484396</v>
      </c>
      <c r="H44" s="81">
        <v>174863843</v>
      </c>
    </row>
    <row r="45" spans="1:8" x14ac:dyDescent="0.25">
      <c r="A45" s="76" t="s">
        <v>50</v>
      </c>
      <c r="B45" s="83"/>
      <c r="C45" s="78">
        <v>0</v>
      </c>
      <c r="D45" s="78">
        <v>0</v>
      </c>
      <c r="E45" s="79">
        <v>0</v>
      </c>
      <c r="F45" s="78">
        <v>0</v>
      </c>
      <c r="G45" s="78">
        <v>0</v>
      </c>
      <c r="H45" s="79">
        <v>0</v>
      </c>
    </row>
    <row r="46" spans="1:8" x14ac:dyDescent="0.25">
      <c r="A46" s="76" t="s">
        <v>51</v>
      </c>
      <c r="B46" s="83"/>
      <c r="C46" s="37">
        <v>0</v>
      </c>
      <c r="D46" s="37">
        <v>0</v>
      </c>
      <c r="E46" s="79">
        <v>0</v>
      </c>
      <c r="F46" s="37">
        <v>0</v>
      </c>
      <c r="G46" s="37">
        <v>0</v>
      </c>
      <c r="H46" s="79">
        <v>0</v>
      </c>
    </row>
    <row r="47" spans="1:8" x14ac:dyDescent="0.25">
      <c r="A47" s="76" t="s">
        <v>52</v>
      </c>
      <c r="B47" s="83"/>
      <c r="C47" s="37">
        <v>0</v>
      </c>
      <c r="D47" s="37">
        <v>0</v>
      </c>
      <c r="E47" s="79">
        <v>0</v>
      </c>
      <c r="F47" s="37">
        <v>0</v>
      </c>
      <c r="G47" s="37">
        <v>0</v>
      </c>
      <c r="H47" s="79">
        <v>0</v>
      </c>
    </row>
    <row r="48" spans="1:8" x14ac:dyDescent="0.25">
      <c r="A48" s="76" t="s">
        <v>53</v>
      </c>
      <c r="B48" s="83"/>
      <c r="C48" s="37">
        <v>0</v>
      </c>
      <c r="D48" s="37">
        <v>0</v>
      </c>
      <c r="E48" s="79">
        <v>0</v>
      </c>
      <c r="F48" s="37">
        <v>0</v>
      </c>
      <c r="G48" s="37">
        <v>0</v>
      </c>
      <c r="H48" s="79">
        <v>0</v>
      </c>
    </row>
    <row r="49" spans="1:8" x14ac:dyDescent="0.25">
      <c r="A49" s="76" t="s">
        <v>54</v>
      </c>
      <c r="B49" s="83"/>
      <c r="C49" s="84">
        <v>52814553</v>
      </c>
      <c r="D49" s="84">
        <v>177275729</v>
      </c>
      <c r="E49" s="85">
        <v>230090282</v>
      </c>
      <c r="F49" s="84">
        <v>42379447</v>
      </c>
      <c r="G49" s="84">
        <v>132484396</v>
      </c>
      <c r="H49" s="85">
        <v>174863843</v>
      </c>
    </row>
    <row r="50" spans="1:8" x14ac:dyDescent="0.25">
      <c r="A50" s="76" t="s">
        <v>171</v>
      </c>
      <c r="B50" s="86"/>
      <c r="C50" s="78">
        <v>1523642</v>
      </c>
      <c r="D50" s="78">
        <v>1550002</v>
      </c>
      <c r="E50" s="79">
        <v>3073644</v>
      </c>
      <c r="F50" s="78">
        <v>2320043</v>
      </c>
      <c r="G50" s="78">
        <v>2217584</v>
      </c>
      <c r="H50" s="79">
        <v>4537627</v>
      </c>
    </row>
    <row r="51" spans="1:8" x14ac:dyDescent="0.25">
      <c r="A51" s="76" t="s">
        <v>172</v>
      </c>
      <c r="B51" s="86"/>
      <c r="C51" s="37">
        <v>864639</v>
      </c>
      <c r="D51" s="37">
        <v>681888</v>
      </c>
      <c r="E51" s="79">
        <v>1546527</v>
      </c>
      <c r="F51" s="37">
        <v>1163458</v>
      </c>
      <c r="G51" s="37">
        <v>1109150</v>
      </c>
      <c r="H51" s="79">
        <v>2272608</v>
      </c>
    </row>
    <row r="52" spans="1:8" x14ac:dyDescent="0.25">
      <c r="A52" s="76" t="s">
        <v>173</v>
      </c>
      <c r="B52" s="86"/>
      <c r="C52" s="37">
        <v>659003</v>
      </c>
      <c r="D52" s="37">
        <v>868114</v>
      </c>
      <c r="E52" s="79">
        <v>1527117</v>
      </c>
      <c r="F52" s="37">
        <v>1156585</v>
      </c>
      <c r="G52" s="37">
        <v>1108434</v>
      </c>
      <c r="H52" s="79">
        <v>2265019</v>
      </c>
    </row>
    <row r="53" spans="1:8" x14ac:dyDescent="0.25">
      <c r="A53" s="76" t="s">
        <v>174</v>
      </c>
      <c r="B53" s="86"/>
      <c r="C53" s="78">
        <v>42437528</v>
      </c>
      <c r="D53" s="78">
        <v>153242062</v>
      </c>
      <c r="E53" s="79">
        <v>195679590</v>
      </c>
      <c r="F53" s="78">
        <v>30978513</v>
      </c>
      <c r="G53" s="78">
        <v>114418040</v>
      </c>
      <c r="H53" s="79">
        <v>145396553</v>
      </c>
    </row>
    <row r="54" spans="1:8" x14ac:dyDescent="0.25">
      <c r="A54" s="76" t="s">
        <v>175</v>
      </c>
      <c r="B54" s="86"/>
      <c r="C54" s="37">
        <v>1681464</v>
      </c>
      <c r="D54" s="37">
        <v>55734413</v>
      </c>
      <c r="E54" s="79">
        <v>57415877</v>
      </c>
      <c r="F54" s="37">
        <v>1781342</v>
      </c>
      <c r="G54" s="37">
        <v>37631854</v>
      </c>
      <c r="H54" s="79">
        <v>39413196</v>
      </c>
    </row>
    <row r="55" spans="1:8" x14ac:dyDescent="0.25">
      <c r="A55" s="76" t="s">
        <v>176</v>
      </c>
      <c r="B55" s="86"/>
      <c r="C55" s="37">
        <v>37636064</v>
      </c>
      <c r="D55" s="37">
        <v>20701337</v>
      </c>
      <c r="E55" s="79">
        <v>58337401</v>
      </c>
      <c r="F55" s="37">
        <v>25527171</v>
      </c>
      <c r="G55" s="37">
        <v>14130170</v>
      </c>
      <c r="H55" s="79">
        <v>39657341</v>
      </c>
    </row>
    <row r="56" spans="1:8" x14ac:dyDescent="0.25">
      <c r="A56" s="76" t="s">
        <v>177</v>
      </c>
      <c r="B56" s="86"/>
      <c r="C56" s="37">
        <v>1560000</v>
      </c>
      <c r="D56" s="37">
        <v>38403156</v>
      </c>
      <c r="E56" s="79">
        <v>39963156</v>
      </c>
      <c r="F56" s="37">
        <v>1835000</v>
      </c>
      <c r="G56" s="37">
        <v>31328008</v>
      </c>
      <c r="H56" s="79">
        <v>33163008</v>
      </c>
    </row>
    <row r="57" spans="1:8" x14ac:dyDescent="0.25">
      <c r="A57" s="76" t="s">
        <v>178</v>
      </c>
      <c r="B57" s="86"/>
      <c r="C57" s="37">
        <v>1560000</v>
      </c>
      <c r="D57" s="37">
        <v>38403156</v>
      </c>
      <c r="E57" s="79">
        <v>39963156</v>
      </c>
      <c r="F57" s="37">
        <v>1835000</v>
      </c>
      <c r="G57" s="37">
        <v>31328008</v>
      </c>
      <c r="H57" s="79">
        <v>33163008</v>
      </c>
    </row>
    <row r="58" spans="1:8" x14ac:dyDescent="0.25">
      <c r="A58" s="76" t="s">
        <v>179</v>
      </c>
      <c r="B58" s="86"/>
      <c r="C58" s="78">
        <v>247144</v>
      </c>
      <c r="D58" s="78">
        <v>919172</v>
      </c>
      <c r="E58" s="79">
        <v>1166316</v>
      </c>
      <c r="F58" s="78">
        <v>576987</v>
      </c>
      <c r="G58" s="78">
        <v>759416</v>
      </c>
      <c r="H58" s="79">
        <v>1336403</v>
      </c>
    </row>
    <row r="59" spans="1:8" x14ac:dyDescent="0.25">
      <c r="A59" s="76" t="s">
        <v>180</v>
      </c>
      <c r="B59" s="86"/>
      <c r="C59" s="37">
        <v>143814</v>
      </c>
      <c r="D59" s="37">
        <v>430420</v>
      </c>
      <c r="E59" s="79">
        <v>574234</v>
      </c>
      <c r="F59" s="37">
        <v>367787</v>
      </c>
      <c r="G59" s="37">
        <v>294076</v>
      </c>
      <c r="H59" s="79">
        <v>661863</v>
      </c>
    </row>
    <row r="60" spans="1:8" x14ac:dyDescent="0.25">
      <c r="A60" s="76" t="s">
        <v>181</v>
      </c>
      <c r="B60" s="86"/>
      <c r="C60" s="37">
        <v>103330</v>
      </c>
      <c r="D60" s="37">
        <v>488752</v>
      </c>
      <c r="E60" s="79">
        <v>592082</v>
      </c>
      <c r="F60" s="37">
        <v>209200</v>
      </c>
      <c r="G60" s="37">
        <v>465340</v>
      </c>
      <c r="H60" s="79">
        <v>674540</v>
      </c>
    </row>
    <row r="61" spans="1:8" x14ac:dyDescent="0.25">
      <c r="A61" s="76" t="s">
        <v>182</v>
      </c>
      <c r="B61" s="86"/>
      <c r="C61" s="37">
        <v>0</v>
      </c>
      <c r="D61" s="37">
        <v>0</v>
      </c>
      <c r="E61" s="79">
        <v>0</v>
      </c>
      <c r="F61" s="37">
        <v>0</v>
      </c>
      <c r="G61" s="37">
        <v>0</v>
      </c>
      <c r="H61" s="79">
        <v>0</v>
      </c>
    </row>
    <row r="62" spans="1:8" x14ac:dyDescent="0.25">
      <c r="A62" s="76" t="s">
        <v>183</v>
      </c>
      <c r="B62" s="86"/>
      <c r="C62" s="37">
        <v>0</v>
      </c>
      <c r="D62" s="37">
        <v>0</v>
      </c>
      <c r="E62" s="79">
        <v>0</v>
      </c>
      <c r="F62" s="37">
        <v>0</v>
      </c>
      <c r="G62" s="37">
        <v>0</v>
      </c>
      <c r="H62" s="79">
        <v>0</v>
      </c>
    </row>
    <row r="63" spans="1:8" x14ac:dyDescent="0.25">
      <c r="A63" s="76" t="s">
        <v>184</v>
      </c>
      <c r="B63" s="86"/>
      <c r="C63" s="37">
        <v>0</v>
      </c>
      <c r="D63" s="37">
        <v>0</v>
      </c>
      <c r="E63" s="79">
        <v>0</v>
      </c>
      <c r="F63" s="37">
        <v>0</v>
      </c>
      <c r="G63" s="37">
        <v>0</v>
      </c>
      <c r="H63" s="79">
        <v>0</v>
      </c>
    </row>
    <row r="64" spans="1:8" x14ac:dyDescent="0.25">
      <c r="A64" s="76" t="s">
        <v>185</v>
      </c>
      <c r="B64" s="86"/>
      <c r="C64" s="37">
        <v>0</v>
      </c>
      <c r="D64" s="37">
        <v>0</v>
      </c>
      <c r="E64" s="79">
        <v>0</v>
      </c>
      <c r="F64" s="37">
        <v>0</v>
      </c>
      <c r="G64" s="37">
        <v>0</v>
      </c>
      <c r="H64" s="79">
        <v>0</v>
      </c>
    </row>
    <row r="65" spans="1:8" x14ac:dyDescent="0.25">
      <c r="A65" s="76" t="s">
        <v>186</v>
      </c>
      <c r="B65" s="86"/>
      <c r="C65" s="78">
        <v>195835</v>
      </c>
      <c r="D65" s="78">
        <v>186250</v>
      </c>
      <c r="E65" s="79">
        <v>382085</v>
      </c>
      <c r="F65" s="78">
        <v>0</v>
      </c>
      <c r="G65" s="78">
        <v>0</v>
      </c>
      <c r="H65" s="79">
        <v>0</v>
      </c>
    </row>
    <row r="66" spans="1:8" x14ac:dyDescent="0.25">
      <c r="A66" s="76" t="s">
        <v>187</v>
      </c>
      <c r="B66" s="86"/>
      <c r="C66" s="37">
        <v>0</v>
      </c>
      <c r="D66" s="37">
        <v>186250</v>
      </c>
      <c r="E66" s="79">
        <v>186250</v>
      </c>
      <c r="F66" s="37">
        <v>0</v>
      </c>
      <c r="G66" s="37">
        <v>0</v>
      </c>
      <c r="H66" s="79">
        <v>0</v>
      </c>
    </row>
    <row r="67" spans="1:8" x14ac:dyDescent="0.25">
      <c r="A67" s="76" t="s">
        <v>188</v>
      </c>
      <c r="B67" s="86"/>
      <c r="C67" s="37">
        <v>195835</v>
      </c>
      <c r="D67" s="37">
        <v>0</v>
      </c>
      <c r="E67" s="79">
        <v>195835</v>
      </c>
      <c r="F67" s="37">
        <v>0</v>
      </c>
      <c r="G67" s="37">
        <v>0</v>
      </c>
      <c r="H67" s="79">
        <v>0</v>
      </c>
    </row>
    <row r="68" spans="1:8" x14ac:dyDescent="0.25">
      <c r="A68" s="76" t="s">
        <v>55</v>
      </c>
      <c r="B68" s="86"/>
      <c r="C68" s="78">
        <v>0</v>
      </c>
      <c r="D68" s="78">
        <v>0</v>
      </c>
      <c r="E68" s="79">
        <v>0</v>
      </c>
      <c r="F68" s="78">
        <v>0</v>
      </c>
      <c r="G68" s="78">
        <v>0</v>
      </c>
      <c r="H68" s="79">
        <v>0</v>
      </c>
    </row>
    <row r="69" spans="1:8" x14ac:dyDescent="0.25">
      <c r="A69" s="76" t="s">
        <v>189</v>
      </c>
      <c r="B69" s="86"/>
      <c r="C69" s="37">
        <v>0</v>
      </c>
      <c r="D69" s="37">
        <v>0</v>
      </c>
      <c r="E69" s="79">
        <v>0</v>
      </c>
      <c r="F69" s="37">
        <v>0</v>
      </c>
      <c r="G69" s="37">
        <v>0</v>
      </c>
      <c r="H69" s="79">
        <v>0</v>
      </c>
    </row>
    <row r="70" spans="1:8" x14ac:dyDescent="0.25">
      <c r="A70" s="76" t="s">
        <v>190</v>
      </c>
      <c r="B70" s="86"/>
      <c r="C70" s="37">
        <v>0</v>
      </c>
      <c r="D70" s="37">
        <v>0</v>
      </c>
      <c r="E70" s="79">
        <v>0</v>
      </c>
      <c r="F70" s="37">
        <v>0</v>
      </c>
      <c r="G70" s="37">
        <v>0</v>
      </c>
      <c r="H70" s="79">
        <v>0</v>
      </c>
    </row>
    <row r="71" spans="1:8" x14ac:dyDescent="0.25">
      <c r="A71" s="76" t="s">
        <v>56</v>
      </c>
      <c r="B71" s="86"/>
      <c r="C71" s="37">
        <v>8410404</v>
      </c>
      <c r="D71" s="37">
        <v>21378243</v>
      </c>
      <c r="E71" s="79">
        <v>29788647</v>
      </c>
      <c r="F71" s="37">
        <v>8503904</v>
      </c>
      <c r="G71" s="37">
        <v>15089356</v>
      </c>
      <c r="H71" s="79">
        <v>23593260</v>
      </c>
    </row>
    <row r="72" spans="1:8" x14ac:dyDescent="0.25">
      <c r="A72" s="69" t="s">
        <v>57</v>
      </c>
      <c r="B72" s="87"/>
      <c r="C72" s="71">
        <v>3965223799</v>
      </c>
      <c r="D72" s="71">
        <v>3674944874</v>
      </c>
      <c r="E72" s="75">
        <v>7640168673</v>
      </c>
      <c r="F72" s="71">
        <v>2288614670</v>
      </c>
      <c r="G72" s="71">
        <v>1572574150</v>
      </c>
      <c r="H72" s="75">
        <v>3861188820</v>
      </c>
    </row>
    <row r="73" spans="1:8" x14ac:dyDescent="0.25">
      <c r="A73" s="69" t="s">
        <v>58</v>
      </c>
      <c r="B73" s="87"/>
      <c r="C73" s="71">
        <v>60514803</v>
      </c>
      <c r="D73" s="71">
        <v>19202256</v>
      </c>
      <c r="E73" s="75">
        <v>79717059</v>
      </c>
      <c r="F73" s="71">
        <v>67575728</v>
      </c>
      <c r="G73" s="71">
        <v>9468191</v>
      </c>
      <c r="H73" s="75">
        <v>77043919</v>
      </c>
    </row>
    <row r="74" spans="1:8" x14ac:dyDescent="0.25">
      <c r="A74" s="76" t="s">
        <v>59</v>
      </c>
      <c r="B74" s="86"/>
      <c r="C74" s="37">
        <v>0</v>
      </c>
      <c r="D74" s="37">
        <v>0</v>
      </c>
      <c r="E74" s="79">
        <v>0</v>
      </c>
      <c r="F74" s="37">
        <v>0</v>
      </c>
      <c r="G74" s="37">
        <v>0</v>
      </c>
      <c r="H74" s="79">
        <v>0</v>
      </c>
    </row>
    <row r="75" spans="1:8" x14ac:dyDescent="0.25">
      <c r="A75" s="76" t="s">
        <v>191</v>
      </c>
      <c r="B75" s="86"/>
      <c r="C75" s="37">
        <v>46735132</v>
      </c>
      <c r="D75" s="37">
        <v>8853001</v>
      </c>
      <c r="E75" s="79">
        <v>55588133</v>
      </c>
      <c r="F75" s="37">
        <v>56872721</v>
      </c>
      <c r="G75" s="37">
        <v>5230911</v>
      </c>
      <c r="H75" s="79">
        <v>62103632</v>
      </c>
    </row>
    <row r="76" spans="1:8" x14ac:dyDescent="0.25">
      <c r="A76" s="76" t="s">
        <v>60</v>
      </c>
      <c r="B76" s="86"/>
      <c r="C76" s="37">
        <v>10884832</v>
      </c>
      <c r="D76" s="37">
        <v>1621141</v>
      </c>
      <c r="E76" s="79">
        <v>12505973</v>
      </c>
      <c r="F76" s="37">
        <v>8150422</v>
      </c>
      <c r="G76" s="37">
        <v>1086651</v>
      </c>
      <c r="H76" s="79">
        <v>9237073</v>
      </c>
    </row>
    <row r="77" spans="1:8" x14ac:dyDescent="0.25">
      <c r="A77" s="76" t="s">
        <v>61</v>
      </c>
      <c r="B77" s="86"/>
      <c r="C77" s="37">
        <v>1449460</v>
      </c>
      <c r="D77" s="37">
        <v>425459</v>
      </c>
      <c r="E77" s="79">
        <v>1874919</v>
      </c>
      <c r="F77" s="37">
        <v>1380244</v>
      </c>
      <c r="G77" s="37">
        <v>300226</v>
      </c>
      <c r="H77" s="79">
        <v>1680470</v>
      </c>
    </row>
    <row r="78" spans="1:8" x14ac:dyDescent="0.25">
      <c r="A78" s="76" t="s">
        <v>62</v>
      </c>
      <c r="B78" s="86"/>
      <c r="C78" s="37">
        <v>2152</v>
      </c>
      <c r="D78" s="37">
        <v>298</v>
      </c>
      <c r="E78" s="79">
        <v>2450</v>
      </c>
      <c r="F78" s="37">
        <v>2152</v>
      </c>
      <c r="G78" s="37">
        <v>238</v>
      </c>
      <c r="H78" s="79">
        <v>2390</v>
      </c>
    </row>
    <row r="79" spans="1:8" x14ac:dyDescent="0.25">
      <c r="A79" s="76" t="s">
        <v>192</v>
      </c>
      <c r="B79" s="86"/>
      <c r="C79" s="37">
        <v>0</v>
      </c>
      <c r="D79" s="37">
        <v>0</v>
      </c>
      <c r="E79" s="79">
        <v>0</v>
      </c>
      <c r="F79" s="37">
        <v>0</v>
      </c>
      <c r="G79" s="37">
        <v>0</v>
      </c>
      <c r="H79" s="79">
        <v>0</v>
      </c>
    </row>
    <row r="80" spans="1:8" x14ac:dyDescent="0.25">
      <c r="A80" s="76" t="s">
        <v>63</v>
      </c>
      <c r="B80" s="86"/>
      <c r="C80" s="37">
        <v>309</v>
      </c>
      <c r="D80" s="37">
        <v>2049708</v>
      </c>
      <c r="E80" s="79">
        <v>2050017</v>
      </c>
      <c r="F80" s="37">
        <v>309</v>
      </c>
      <c r="G80" s="37">
        <v>97508</v>
      </c>
      <c r="H80" s="79">
        <v>97817</v>
      </c>
    </row>
    <row r="81" spans="1:8" x14ac:dyDescent="0.25">
      <c r="A81" s="76" t="s">
        <v>64</v>
      </c>
      <c r="B81" s="86"/>
      <c r="C81" s="37">
        <v>1442918</v>
      </c>
      <c r="D81" s="37">
        <v>6252649</v>
      </c>
      <c r="E81" s="79">
        <v>7695567</v>
      </c>
      <c r="F81" s="37">
        <v>1169880</v>
      </c>
      <c r="G81" s="37">
        <v>2752657</v>
      </c>
      <c r="H81" s="79">
        <v>3922537</v>
      </c>
    </row>
    <row r="82" spans="1:8" x14ac:dyDescent="0.25">
      <c r="A82" s="69" t="s">
        <v>65</v>
      </c>
      <c r="B82" s="87"/>
      <c r="C82" s="71">
        <v>775302799</v>
      </c>
      <c r="D82" s="71">
        <v>312599654</v>
      </c>
      <c r="E82" s="75">
        <v>1087902453</v>
      </c>
      <c r="F82" s="71">
        <v>775988471</v>
      </c>
      <c r="G82" s="71">
        <v>242582316</v>
      </c>
      <c r="H82" s="75">
        <v>1018570787</v>
      </c>
    </row>
    <row r="83" spans="1:8" x14ac:dyDescent="0.25">
      <c r="A83" s="76" t="s">
        <v>66</v>
      </c>
      <c r="B83" s="86"/>
      <c r="C83" s="37">
        <v>321148</v>
      </c>
      <c r="D83" s="37">
        <v>200660</v>
      </c>
      <c r="E83" s="79">
        <v>521808</v>
      </c>
      <c r="F83" s="37">
        <v>299466</v>
      </c>
      <c r="G83" s="37">
        <v>44434</v>
      </c>
      <c r="H83" s="79">
        <v>343900</v>
      </c>
    </row>
    <row r="84" spans="1:8" x14ac:dyDescent="0.25">
      <c r="A84" s="76" t="s">
        <v>67</v>
      </c>
      <c r="B84" s="86"/>
      <c r="C84" s="37">
        <v>1153894</v>
      </c>
      <c r="D84" s="37">
        <v>4085645</v>
      </c>
      <c r="E84" s="79">
        <v>5239539</v>
      </c>
      <c r="F84" s="37">
        <v>837716</v>
      </c>
      <c r="G84" s="37">
        <v>1783494</v>
      </c>
      <c r="H84" s="79">
        <v>2621210</v>
      </c>
    </row>
    <row r="85" spans="1:8" x14ac:dyDescent="0.25">
      <c r="A85" s="76" t="s">
        <v>68</v>
      </c>
      <c r="B85" s="86"/>
      <c r="C85" s="37">
        <v>111710308</v>
      </c>
      <c r="D85" s="37">
        <v>3495630</v>
      </c>
      <c r="E85" s="79">
        <v>115205938</v>
      </c>
      <c r="F85" s="37">
        <v>106248275</v>
      </c>
      <c r="G85" s="37">
        <v>2762344</v>
      </c>
      <c r="H85" s="79">
        <v>109010619</v>
      </c>
    </row>
    <row r="86" spans="1:8" x14ac:dyDescent="0.25">
      <c r="A86" s="76" t="s">
        <v>193</v>
      </c>
      <c r="B86" s="86"/>
      <c r="C86" s="37">
        <v>0</v>
      </c>
      <c r="D86" s="37">
        <v>0</v>
      </c>
      <c r="E86" s="79">
        <v>0</v>
      </c>
      <c r="F86" s="37">
        <v>0</v>
      </c>
      <c r="G86" s="37">
        <v>0</v>
      </c>
      <c r="H86" s="79">
        <v>0</v>
      </c>
    </row>
    <row r="87" spans="1:8" x14ac:dyDescent="0.25">
      <c r="A87" s="76" t="s">
        <v>69</v>
      </c>
      <c r="B87" s="86"/>
      <c r="C87" s="37">
        <v>529461764</v>
      </c>
      <c r="D87" s="37">
        <v>262692582</v>
      </c>
      <c r="E87" s="79">
        <v>792154346</v>
      </c>
      <c r="F87" s="37">
        <v>552289678</v>
      </c>
      <c r="G87" s="37">
        <v>193747833</v>
      </c>
      <c r="H87" s="79">
        <v>746037511</v>
      </c>
    </row>
    <row r="88" spans="1:8" x14ac:dyDescent="0.25">
      <c r="A88" s="76" t="s">
        <v>70</v>
      </c>
      <c r="B88" s="86"/>
      <c r="C88" s="37">
        <v>132138333</v>
      </c>
      <c r="D88" s="37">
        <v>41983730</v>
      </c>
      <c r="E88" s="79">
        <v>174122063</v>
      </c>
      <c r="F88" s="37">
        <v>115697559</v>
      </c>
      <c r="G88" s="37">
        <v>44107197</v>
      </c>
      <c r="H88" s="79">
        <v>159804756</v>
      </c>
    </row>
    <row r="89" spans="1:8" x14ac:dyDescent="0.25">
      <c r="A89" s="76" t="s">
        <v>194</v>
      </c>
      <c r="B89" s="86"/>
      <c r="C89" s="37">
        <v>517352</v>
      </c>
      <c r="D89" s="37">
        <v>141407</v>
      </c>
      <c r="E89" s="79">
        <v>658759</v>
      </c>
      <c r="F89" s="37">
        <v>615777</v>
      </c>
      <c r="G89" s="37">
        <v>137014</v>
      </c>
      <c r="H89" s="79">
        <v>752791</v>
      </c>
    </row>
    <row r="90" spans="1:8" x14ac:dyDescent="0.25">
      <c r="A90" s="69" t="s">
        <v>195</v>
      </c>
      <c r="B90" s="86"/>
      <c r="C90" s="40">
        <v>3129406197</v>
      </c>
      <c r="D90" s="40">
        <v>3343142964</v>
      </c>
      <c r="E90" s="75">
        <v>6472549161</v>
      </c>
      <c r="F90" s="40">
        <v>1445050471</v>
      </c>
      <c r="G90" s="40">
        <v>1320523643</v>
      </c>
      <c r="H90" s="75">
        <v>2765574114</v>
      </c>
    </row>
    <row r="91" spans="1:8" x14ac:dyDescent="0.25">
      <c r="A91" s="76"/>
      <c r="B91" s="86"/>
      <c r="C91" s="108"/>
      <c r="D91" s="109"/>
      <c r="E91" s="112"/>
      <c r="F91" s="86"/>
      <c r="G91" s="86"/>
      <c r="H91" s="79"/>
    </row>
    <row r="92" spans="1:8" x14ac:dyDescent="0.25">
      <c r="A92" s="88" t="s">
        <v>71</v>
      </c>
      <c r="B92" s="89"/>
      <c r="C92" s="110">
        <v>4132554181</v>
      </c>
      <c r="D92" s="113">
        <v>3952097452</v>
      </c>
      <c r="E92" s="114">
        <v>8084651633</v>
      </c>
      <c r="F92" s="90">
        <v>2418532345</v>
      </c>
      <c r="G92" s="90">
        <v>1777229241</v>
      </c>
      <c r="H92" s="91">
        <v>4195761586</v>
      </c>
    </row>
  </sheetData>
  <mergeCells count="2">
    <mergeCell ref="A2:A3"/>
    <mergeCell ref="C2:H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0"/>
  <sheetViews>
    <sheetView workbookViewId="0"/>
  </sheetViews>
  <sheetFormatPr defaultRowHeight="15" x14ac:dyDescent="0.25"/>
  <cols>
    <col min="1" max="1" width="67.42578125" customWidth="1"/>
    <col min="2" max="2" width="6.42578125" customWidth="1"/>
    <col min="3" max="4" width="23.7109375" customWidth="1"/>
  </cols>
  <sheetData>
    <row r="1" spans="1:4" x14ac:dyDescent="0.25">
      <c r="A1" s="115" t="s">
        <v>0</v>
      </c>
      <c r="B1" s="92"/>
      <c r="C1" s="159"/>
      <c r="D1" s="93"/>
    </row>
    <row r="2" spans="1:4" x14ac:dyDescent="0.25">
      <c r="A2" s="193"/>
      <c r="B2" s="194"/>
      <c r="C2" s="160"/>
      <c r="D2" s="94"/>
    </row>
    <row r="3" spans="1:4" x14ac:dyDescent="0.25">
      <c r="A3" s="76"/>
      <c r="B3" s="95"/>
      <c r="C3" s="161"/>
      <c r="D3" s="96"/>
    </row>
    <row r="4" spans="1:4" x14ac:dyDescent="0.25">
      <c r="A4" s="97"/>
      <c r="B4" s="158"/>
      <c r="C4" s="195" t="str">
        <f>+[2]Assets!C4</f>
        <v>THOUSAND TURKISH LIRA</v>
      </c>
      <c r="D4" s="196"/>
    </row>
    <row r="5" spans="1:4" x14ac:dyDescent="0.25">
      <c r="A5" s="55" t="s">
        <v>72</v>
      </c>
      <c r="B5" s="197" t="s">
        <v>5</v>
      </c>
      <c r="C5" s="162" t="s">
        <v>2</v>
      </c>
      <c r="D5" s="98" t="s">
        <v>3</v>
      </c>
    </row>
    <row r="6" spans="1:4" x14ac:dyDescent="0.25">
      <c r="A6" s="99"/>
      <c r="B6" s="198"/>
      <c r="C6" s="163" t="s">
        <v>258</v>
      </c>
      <c r="D6" s="100" t="s">
        <v>259</v>
      </c>
    </row>
    <row r="7" spans="1:4" x14ac:dyDescent="0.25">
      <c r="A7" s="101" t="s">
        <v>73</v>
      </c>
      <c r="B7" s="102"/>
      <c r="C7" s="164">
        <v>47263551</v>
      </c>
      <c r="D7" s="75">
        <v>42074839</v>
      </c>
    </row>
    <row r="8" spans="1:4" x14ac:dyDescent="0.25">
      <c r="A8" s="103" t="s">
        <v>74</v>
      </c>
      <c r="B8" s="104"/>
      <c r="C8" s="165">
        <v>36731110</v>
      </c>
      <c r="D8" s="131">
        <v>34700820</v>
      </c>
    </row>
    <row r="9" spans="1:4" x14ac:dyDescent="0.25">
      <c r="A9" s="103" t="s">
        <v>75</v>
      </c>
      <c r="B9" s="104"/>
      <c r="C9" s="165">
        <v>151349</v>
      </c>
      <c r="D9" s="131">
        <v>295226</v>
      </c>
    </row>
    <row r="10" spans="1:4" x14ac:dyDescent="0.25">
      <c r="A10" s="103" t="s">
        <v>76</v>
      </c>
      <c r="B10" s="104"/>
      <c r="C10" s="165">
        <v>42653</v>
      </c>
      <c r="D10" s="131">
        <v>187630</v>
      </c>
    </row>
    <row r="11" spans="1:4" x14ac:dyDescent="0.25">
      <c r="A11" s="105" t="s">
        <v>77</v>
      </c>
      <c r="B11" s="102"/>
      <c r="C11" s="165">
        <v>1412</v>
      </c>
      <c r="D11" s="131">
        <v>300</v>
      </c>
    </row>
    <row r="12" spans="1:4" x14ac:dyDescent="0.25">
      <c r="A12" s="105" t="s">
        <v>78</v>
      </c>
      <c r="B12" s="104"/>
      <c r="C12" s="165">
        <v>10328692</v>
      </c>
      <c r="D12" s="131">
        <v>6883468</v>
      </c>
    </row>
    <row r="13" spans="1:4" x14ac:dyDescent="0.25">
      <c r="A13" s="105" t="s">
        <v>196</v>
      </c>
      <c r="B13" s="104"/>
      <c r="C13" s="165">
        <v>90514</v>
      </c>
      <c r="D13" s="131">
        <v>6025</v>
      </c>
    </row>
    <row r="14" spans="1:4" x14ac:dyDescent="0.25">
      <c r="A14" s="105" t="s">
        <v>197</v>
      </c>
      <c r="B14" s="104"/>
      <c r="C14" s="165">
        <v>4346248</v>
      </c>
      <c r="D14" s="131">
        <v>2154955</v>
      </c>
    </row>
    <row r="15" spans="1:4" x14ac:dyDescent="0.25">
      <c r="A15" s="105" t="s">
        <v>198</v>
      </c>
      <c r="B15" s="104"/>
      <c r="C15" s="165">
        <v>5891930</v>
      </c>
      <c r="D15" s="131">
        <v>4722488</v>
      </c>
    </row>
    <row r="16" spans="1:4" x14ac:dyDescent="0.25">
      <c r="A16" s="105" t="s">
        <v>79</v>
      </c>
      <c r="B16" s="104"/>
      <c r="C16" s="165">
        <v>0</v>
      </c>
      <c r="D16" s="131">
        <v>0</v>
      </c>
    </row>
    <row r="17" spans="1:4" x14ac:dyDescent="0.25">
      <c r="A17" s="103" t="s">
        <v>80</v>
      </c>
      <c r="B17" s="104"/>
      <c r="C17" s="165">
        <v>8335</v>
      </c>
      <c r="D17" s="131">
        <v>7395</v>
      </c>
    </row>
    <row r="18" spans="1:4" x14ac:dyDescent="0.25">
      <c r="A18" s="101" t="s">
        <v>199</v>
      </c>
      <c r="B18" s="102"/>
      <c r="C18" s="166">
        <v>27376148</v>
      </c>
      <c r="D18" s="133">
        <v>29060127</v>
      </c>
    </row>
    <row r="19" spans="1:4" x14ac:dyDescent="0.25">
      <c r="A19" s="105" t="s">
        <v>81</v>
      </c>
      <c r="B19" s="102"/>
      <c r="C19" s="165">
        <v>16506836</v>
      </c>
      <c r="D19" s="135">
        <v>18132430</v>
      </c>
    </row>
    <row r="20" spans="1:4" x14ac:dyDescent="0.25">
      <c r="A20" s="103" t="s">
        <v>82</v>
      </c>
      <c r="B20" s="104"/>
      <c r="C20" s="165">
        <v>1294251</v>
      </c>
      <c r="D20" s="135">
        <v>1515799</v>
      </c>
    </row>
    <row r="21" spans="1:4" x14ac:dyDescent="0.25">
      <c r="A21" s="105" t="s">
        <v>83</v>
      </c>
      <c r="B21" s="102"/>
      <c r="C21" s="165">
        <v>4534706</v>
      </c>
      <c r="D21" s="135">
        <v>5137653</v>
      </c>
    </row>
    <row r="22" spans="1:4" x14ac:dyDescent="0.25">
      <c r="A22" s="105" t="s">
        <v>84</v>
      </c>
      <c r="B22" s="102"/>
      <c r="C22" s="165">
        <v>4580755</v>
      </c>
      <c r="D22" s="135">
        <v>4108916</v>
      </c>
    </row>
    <row r="23" spans="1:4" x14ac:dyDescent="0.25">
      <c r="A23" s="105" t="s">
        <v>219</v>
      </c>
      <c r="B23" s="102"/>
      <c r="C23" s="165">
        <v>136597</v>
      </c>
      <c r="D23" s="135">
        <v>154905</v>
      </c>
    </row>
    <row r="24" spans="1:4" x14ac:dyDescent="0.25">
      <c r="A24" s="103" t="s">
        <v>218</v>
      </c>
      <c r="B24" s="104"/>
      <c r="C24" s="165">
        <v>323003</v>
      </c>
      <c r="D24" s="135">
        <v>10424</v>
      </c>
    </row>
    <row r="25" spans="1:4" x14ac:dyDescent="0.25">
      <c r="A25" s="101" t="s">
        <v>85</v>
      </c>
      <c r="B25" s="102"/>
      <c r="C25" s="166">
        <v>19887403</v>
      </c>
      <c r="D25" s="133">
        <v>13014712</v>
      </c>
    </row>
    <row r="26" spans="1:4" x14ac:dyDescent="0.25">
      <c r="A26" s="101" t="s">
        <v>86</v>
      </c>
      <c r="B26" s="104"/>
      <c r="C26" s="164">
        <v>3395062</v>
      </c>
      <c r="D26" s="75">
        <v>3978688</v>
      </c>
    </row>
    <row r="27" spans="1:4" x14ac:dyDescent="0.25">
      <c r="A27" s="105" t="s">
        <v>87</v>
      </c>
      <c r="B27" s="104"/>
      <c r="C27" s="165">
        <v>4230713</v>
      </c>
      <c r="D27" s="135">
        <v>5071035</v>
      </c>
    </row>
    <row r="28" spans="1:4" x14ac:dyDescent="0.25">
      <c r="A28" s="103" t="s">
        <v>88</v>
      </c>
      <c r="B28" s="104"/>
      <c r="C28" s="165">
        <v>771180</v>
      </c>
      <c r="D28" s="135">
        <v>718014</v>
      </c>
    </row>
    <row r="29" spans="1:4" x14ac:dyDescent="0.25">
      <c r="A29" s="103" t="s">
        <v>89</v>
      </c>
      <c r="B29" s="104"/>
      <c r="C29" s="165">
        <v>3459533</v>
      </c>
      <c r="D29" s="135">
        <v>4353021</v>
      </c>
    </row>
    <row r="30" spans="1:4" x14ac:dyDescent="0.25">
      <c r="A30" s="103" t="s">
        <v>90</v>
      </c>
      <c r="B30" s="104"/>
      <c r="C30" s="165">
        <v>835651</v>
      </c>
      <c r="D30" s="135">
        <v>1092347</v>
      </c>
    </row>
    <row r="31" spans="1:4" x14ac:dyDescent="0.25">
      <c r="A31" s="103" t="s">
        <v>91</v>
      </c>
      <c r="B31" s="104"/>
      <c r="C31" s="165">
        <v>465</v>
      </c>
      <c r="D31" s="135">
        <v>632</v>
      </c>
    </row>
    <row r="32" spans="1:4" x14ac:dyDescent="0.25">
      <c r="A32" s="105" t="s">
        <v>92</v>
      </c>
      <c r="B32" s="104"/>
      <c r="C32" s="165">
        <v>835186</v>
      </c>
      <c r="D32" s="135">
        <v>1091715</v>
      </c>
    </row>
    <row r="33" spans="1:4" x14ac:dyDescent="0.25">
      <c r="A33" s="101" t="s">
        <v>220</v>
      </c>
      <c r="B33" s="102"/>
      <c r="C33" s="166">
        <v>167839</v>
      </c>
      <c r="D33" s="133">
        <v>50939</v>
      </c>
    </row>
    <row r="34" spans="1:4" x14ac:dyDescent="0.25">
      <c r="A34" s="101" t="s">
        <v>221</v>
      </c>
      <c r="B34" s="102"/>
      <c r="C34" s="166">
        <v>-2550724</v>
      </c>
      <c r="D34" s="134">
        <v>-2583694</v>
      </c>
    </row>
    <row r="35" spans="1:4" x14ac:dyDescent="0.25">
      <c r="A35" s="103" t="s">
        <v>222</v>
      </c>
      <c r="B35" s="104"/>
      <c r="C35" s="165">
        <v>1604919</v>
      </c>
      <c r="D35" s="135">
        <v>479903</v>
      </c>
    </row>
    <row r="36" spans="1:4" x14ac:dyDescent="0.25">
      <c r="A36" s="103" t="s">
        <v>223</v>
      </c>
      <c r="B36" s="104"/>
      <c r="C36" s="165">
        <v>-1551158</v>
      </c>
      <c r="D36" s="135">
        <v>-3663040</v>
      </c>
    </row>
    <row r="37" spans="1:4" x14ac:dyDescent="0.25">
      <c r="A37" s="103" t="s">
        <v>224</v>
      </c>
      <c r="B37" s="104"/>
      <c r="C37" s="165">
        <v>-2604485</v>
      </c>
      <c r="D37" s="135">
        <v>599443</v>
      </c>
    </row>
    <row r="38" spans="1:4" x14ac:dyDescent="0.25">
      <c r="A38" s="106" t="s">
        <v>225</v>
      </c>
      <c r="B38" s="102"/>
      <c r="C38" s="166">
        <v>6273122</v>
      </c>
      <c r="D38" s="133">
        <v>4035254</v>
      </c>
    </row>
    <row r="39" spans="1:4" x14ac:dyDescent="0.25">
      <c r="A39" s="106" t="s">
        <v>226</v>
      </c>
      <c r="B39" s="104"/>
      <c r="C39" s="166">
        <v>27172702</v>
      </c>
      <c r="D39" s="133">
        <v>18495899</v>
      </c>
    </row>
    <row r="40" spans="1:4" x14ac:dyDescent="0.25">
      <c r="A40" s="101" t="s">
        <v>227</v>
      </c>
      <c r="B40" s="102"/>
      <c r="C40" s="166">
        <v>11513884</v>
      </c>
      <c r="D40" s="133">
        <v>8212337</v>
      </c>
    </row>
    <row r="41" spans="1:4" x14ac:dyDescent="0.25">
      <c r="A41" s="106" t="s">
        <v>228</v>
      </c>
      <c r="B41" s="102"/>
      <c r="C41" s="166">
        <v>255734</v>
      </c>
      <c r="D41" s="133">
        <v>52362</v>
      </c>
    </row>
    <row r="42" spans="1:4" x14ac:dyDescent="0.25">
      <c r="A42" s="106" t="s">
        <v>229</v>
      </c>
      <c r="B42" s="102"/>
      <c r="C42" s="166">
        <v>3334128</v>
      </c>
      <c r="D42" s="133">
        <v>2837255</v>
      </c>
    </row>
    <row r="43" spans="1:4" x14ac:dyDescent="0.25">
      <c r="A43" s="106" t="s">
        <v>231</v>
      </c>
      <c r="B43" s="102"/>
      <c r="C43" s="166">
        <v>5629683</v>
      </c>
      <c r="D43" s="133">
        <v>3781362</v>
      </c>
    </row>
    <row r="44" spans="1:4" x14ac:dyDescent="0.25">
      <c r="A44" s="101" t="s">
        <v>230</v>
      </c>
      <c r="B44" s="104"/>
      <c r="C44" s="166">
        <v>6439273</v>
      </c>
      <c r="D44" s="133">
        <v>3612583</v>
      </c>
    </row>
    <row r="45" spans="1:4" x14ac:dyDescent="0.25">
      <c r="A45" s="107" t="s">
        <v>232</v>
      </c>
      <c r="B45" s="102"/>
      <c r="C45" s="166">
        <v>0</v>
      </c>
      <c r="D45" s="133">
        <v>0</v>
      </c>
    </row>
    <row r="46" spans="1:4" x14ac:dyDescent="0.25">
      <c r="A46" s="106" t="s">
        <v>233</v>
      </c>
      <c r="B46" s="102"/>
      <c r="C46" s="167">
        <v>0</v>
      </c>
      <c r="D46" s="134">
        <v>0</v>
      </c>
    </row>
    <row r="47" spans="1:4" x14ac:dyDescent="0.25">
      <c r="A47" s="107" t="s">
        <v>234</v>
      </c>
      <c r="B47" s="102"/>
      <c r="C47" s="167">
        <v>0</v>
      </c>
      <c r="D47" s="134">
        <v>0</v>
      </c>
    </row>
    <row r="48" spans="1:4" x14ac:dyDescent="0.25">
      <c r="A48" s="107" t="s">
        <v>235</v>
      </c>
      <c r="B48" s="102"/>
      <c r="C48" s="166">
        <v>6439273</v>
      </c>
      <c r="D48" s="134">
        <v>3612583</v>
      </c>
    </row>
    <row r="49" spans="1:4" x14ac:dyDescent="0.25">
      <c r="A49" s="106" t="s">
        <v>236</v>
      </c>
      <c r="B49" s="102"/>
      <c r="C49" s="166">
        <v>-1428817</v>
      </c>
      <c r="D49" s="134">
        <v>-810292</v>
      </c>
    </row>
    <row r="50" spans="1:4" x14ac:dyDescent="0.25">
      <c r="A50" s="45" t="s">
        <v>237</v>
      </c>
      <c r="B50" s="102"/>
      <c r="C50" s="165">
        <v>-1899145</v>
      </c>
      <c r="D50" s="135">
        <v>-1715496</v>
      </c>
    </row>
    <row r="51" spans="1:4" x14ac:dyDescent="0.25">
      <c r="A51" s="128" t="s">
        <v>238</v>
      </c>
      <c r="B51" s="102"/>
      <c r="C51" s="165">
        <v>-1919239</v>
      </c>
      <c r="D51" s="135">
        <v>-1061183</v>
      </c>
    </row>
    <row r="52" spans="1:4" x14ac:dyDescent="0.25">
      <c r="A52" s="45" t="s">
        <v>239</v>
      </c>
      <c r="B52" s="102"/>
      <c r="C52" s="165">
        <v>2389567</v>
      </c>
      <c r="D52" s="135">
        <v>1966387</v>
      </c>
    </row>
    <row r="53" spans="1:4" x14ac:dyDescent="0.25">
      <c r="A53" s="129" t="s">
        <v>240</v>
      </c>
      <c r="B53" s="102"/>
      <c r="C53" s="179">
        <v>5010456</v>
      </c>
      <c r="D53" s="180">
        <v>2802291</v>
      </c>
    </row>
    <row r="54" spans="1:4" x14ac:dyDescent="0.25">
      <c r="A54" s="130" t="s">
        <v>241</v>
      </c>
      <c r="B54" s="102"/>
      <c r="C54" s="168">
        <v>0</v>
      </c>
      <c r="D54" s="132">
        <v>0</v>
      </c>
    </row>
    <row r="55" spans="1:4" x14ac:dyDescent="0.25">
      <c r="A55" s="103" t="s">
        <v>242</v>
      </c>
      <c r="B55" s="102"/>
      <c r="C55" s="165">
        <v>0</v>
      </c>
      <c r="D55" s="135">
        <v>0</v>
      </c>
    </row>
    <row r="56" spans="1:4" x14ac:dyDescent="0.25">
      <c r="A56" s="45" t="s">
        <v>243</v>
      </c>
      <c r="B56" s="102"/>
      <c r="C56" s="165">
        <v>0</v>
      </c>
      <c r="D56" s="135">
        <v>0</v>
      </c>
    </row>
    <row r="57" spans="1:4" x14ac:dyDescent="0.25">
      <c r="A57" s="103" t="s">
        <v>244</v>
      </c>
      <c r="B57" s="102"/>
      <c r="C57" s="165">
        <v>0</v>
      </c>
      <c r="D57" s="135">
        <v>0</v>
      </c>
    </row>
    <row r="58" spans="1:4" x14ac:dyDescent="0.25">
      <c r="A58" s="130" t="s">
        <v>245</v>
      </c>
      <c r="B58" s="102"/>
      <c r="C58" s="168">
        <v>0</v>
      </c>
      <c r="D58" s="132">
        <v>0</v>
      </c>
    </row>
    <row r="59" spans="1:4" x14ac:dyDescent="0.25">
      <c r="A59" s="103" t="s">
        <v>246</v>
      </c>
      <c r="B59" s="102"/>
      <c r="C59" s="165">
        <v>0</v>
      </c>
      <c r="D59" s="135">
        <v>0</v>
      </c>
    </row>
    <row r="60" spans="1:4" x14ac:dyDescent="0.25">
      <c r="A60" s="128" t="s">
        <v>247</v>
      </c>
      <c r="B60" s="102"/>
      <c r="C60" s="165">
        <v>0</v>
      </c>
      <c r="D60" s="135">
        <v>0</v>
      </c>
    </row>
    <row r="61" spans="1:4" x14ac:dyDescent="0.25">
      <c r="A61" s="128" t="s">
        <v>248</v>
      </c>
      <c r="B61" s="102"/>
      <c r="C61" s="165">
        <v>0</v>
      </c>
      <c r="D61" s="135">
        <v>0</v>
      </c>
    </row>
    <row r="62" spans="1:4" x14ac:dyDescent="0.25">
      <c r="A62" s="106" t="s">
        <v>249</v>
      </c>
      <c r="B62" s="102"/>
      <c r="C62" s="168">
        <v>0</v>
      </c>
      <c r="D62" s="132">
        <v>0</v>
      </c>
    </row>
    <row r="63" spans="1:4" x14ac:dyDescent="0.25">
      <c r="A63" s="106" t="s">
        <v>250</v>
      </c>
      <c r="B63" s="102"/>
      <c r="C63" s="168">
        <v>0</v>
      </c>
      <c r="D63" s="132">
        <v>0</v>
      </c>
    </row>
    <row r="64" spans="1:4" x14ac:dyDescent="0.25">
      <c r="A64" s="128" t="s">
        <v>251</v>
      </c>
      <c r="B64" s="102"/>
      <c r="C64" s="165">
        <v>0</v>
      </c>
      <c r="D64" s="135">
        <v>0</v>
      </c>
    </row>
    <row r="65" spans="1:4" x14ac:dyDescent="0.25">
      <c r="A65" s="45" t="s">
        <v>252</v>
      </c>
      <c r="B65" s="102"/>
      <c r="C65" s="165">
        <v>0</v>
      </c>
      <c r="D65" s="135">
        <v>0</v>
      </c>
    </row>
    <row r="66" spans="1:4" x14ac:dyDescent="0.25">
      <c r="A66" s="95" t="s">
        <v>253</v>
      </c>
      <c r="B66" s="102"/>
      <c r="C66" s="165">
        <v>0</v>
      </c>
      <c r="D66" s="135">
        <v>0</v>
      </c>
    </row>
    <row r="67" spans="1:4" x14ac:dyDescent="0.25">
      <c r="A67" s="127" t="s">
        <v>254</v>
      </c>
      <c r="B67" s="102"/>
      <c r="C67" s="181">
        <v>0</v>
      </c>
      <c r="D67" s="182">
        <v>0</v>
      </c>
    </row>
    <row r="68" spans="1:4" x14ac:dyDescent="0.25">
      <c r="A68" s="127" t="s">
        <v>255</v>
      </c>
      <c r="B68" s="102"/>
      <c r="C68" s="166">
        <v>5010456</v>
      </c>
      <c r="D68" s="133">
        <v>2802291</v>
      </c>
    </row>
    <row r="69" spans="1:4" x14ac:dyDescent="0.25">
      <c r="B69" s="102"/>
      <c r="C69" s="166"/>
      <c r="D69" s="133"/>
    </row>
    <row r="70" spans="1:4" x14ac:dyDescent="0.25">
      <c r="A70" s="126" t="s">
        <v>200</v>
      </c>
      <c r="B70" s="136"/>
      <c r="C70" s="200">
        <v>1.5407999999999999</v>
      </c>
      <c r="D70" s="199">
        <v>1.1209</v>
      </c>
    </row>
  </sheetData>
  <mergeCells count="3">
    <mergeCell ref="A2:B2"/>
    <mergeCell ref="C4:D4"/>
    <mergeCell ref="B5:B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Assets</vt:lpstr>
      <vt:lpstr>Liabilities</vt:lpstr>
      <vt:lpstr>Commit.</vt:lpstr>
      <vt:lpstr>Inc-Exp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2021-02-09T13:14:42Z</dcterms:modified>
</cp:coreProperties>
</file>